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131"/>
  <workbookPr/>
  <mc:AlternateContent xmlns:mc="http://schemas.openxmlformats.org/markup-compatibility/2006">
    <mc:Choice Requires="x15">
      <x15ac:absPath xmlns:x15ac="http://schemas.microsoft.com/office/spreadsheetml/2010/11/ac" url="C:\Users\Predrag\Documents\TOPEKO HVAC&amp;FIRESTOP SYSTEMS 2020\WEB TOPEKO 2020\WEB 2021 NOVI WWW.TOPEKO\SPRINKLER PREUZMI\"/>
    </mc:Choice>
  </mc:AlternateContent>
  <xr:revisionPtr revIDLastSave="0" documentId="13_ncr:1_{53BCFA4E-3DF2-4CBA-98C4-FABC8AD3ADC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Print_Area" localSheetId="0">Sheet1!$A$1:$F$177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0" i="1" l="1"/>
  <c r="F154" i="1"/>
  <c r="F148" i="1"/>
  <c r="F147" i="1"/>
  <c r="F146" i="1"/>
  <c r="F139" i="1"/>
  <c r="F138" i="1"/>
  <c r="F135" i="1"/>
  <c r="F133" i="1"/>
  <c r="F131" i="1"/>
  <c r="F128" i="1"/>
  <c r="F125" i="1"/>
  <c r="F124" i="1"/>
  <c r="F121" i="1"/>
  <c r="F118" i="1"/>
  <c r="F117" i="1"/>
  <c r="F116" i="1"/>
  <c r="F113" i="1"/>
  <c r="F112" i="1"/>
  <c r="F111" i="1"/>
  <c r="F107" i="1"/>
  <c r="F106" i="1"/>
  <c r="F105" i="1"/>
  <c r="F96" i="1"/>
  <c r="F92" i="1"/>
  <c r="F88" i="1"/>
  <c r="F84" i="1"/>
  <c r="F80" i="1"/>
  <c r="F76" i="1"/>
  <c r="F72" i="1"/>
  <c r="F68" i="1"/>
  <c r="F64" i="1"/>
  <c r="F59" i="1"/>
  <c r="F55" i="1"/>
  <c r="F52" i="1"/>
  <c r="F45" i="1"/>
  <c r="F38" i="1"/>
  <c r="F31" i="1"/>
  <c r="F24" i="1"/>
  <c r="F19" i="1"/>
  <c r="F9" i="1"/>
  <c r="F160" i="1" l="1"/>
  <c r="F162" i="1" l="1"/>
  <c r="F168" i="1" s="1"/>
</calcChain>
</file>

<file path=xl/sharedStrings.xml><?xml version="1.0" encoding="utf-8"?>
<sst xmlns="http://schemas.openxmlformats.org/spreadsheetml/2006/main" count="198" uniqueCount="120">
  <si>
    <t>Br.</t>
  </si>
  <si>
    <t>OPIS</t>
  </si>
  <si>
    <t>Jedinica</t>
  </si>
  <si>
    <t>Količina</t>
  </si>
  <si>
    <t>Jedinična cena</t>
  </si>
  <si>
    <t>Ukupna cena</t>
  </si>
  <si>
    <t>6=4*5</t>
  </si>
  <si>
    <t>A</t>
  </si>
  <si>
    <t>kom.</t>
  </si>
  <si>
    <t>sa presostatom za nadzor stanja klapne,</t>
  </si>
  <si>
    <t>2 manometra, ventilom za drenažu i</t>
  </si>
  <si>
    <t>ventilom za testiranje alarmnog zvona i</t>
  </si>
  <si>
    <t xml:space="preserve">za izjednačavanje pritiska ispred i iza od </t>
  </si>
  <si>
    <t>klapne sprinkler alarmnog ventila.</t>
  </si>
  <si>
    <t>Alarmno Zvono</t>
  </si>
  <si>
    <t>set</t>
  </si>
  <si>
    <t>ulaz 3/4", izlaz 1"</t>
  </si>
  <si>
    <t>komplet fitinga sa odvajačem nečistoća 3/4"</t>
  </si>
  <si>
    <t>Mlaznica stojeća</t>
  </si>
  <si>
    <t xml:space="preserve">staklena ampula, 68°C, K=80, </t>
  </si>
  <si>
    <t>1/2" NPT spoljni navoj, mesing</t>
  </si>
  <si>
    <t>U svemu u skladu sa standardom</t>
  </si>
  <si>
    <t>kom</t>
  </si>
  <si>
    <t>staklena ampula, 68°C, K=80,</t>
  </si>
  <si>
    <t>Ključ za montažu mlaznica 1/2"</t>
  </si>
  <si>
    <t>Ormar za rezervne mlaznice</t>
  </si>
  <si>
    <t>Kapacitet 12 sprinkler mlaznica</t>
  </si>
  <si>
    <t>PN10/16, DN100</t>
  </si>
  <si>
    <t>DN100</t>
  </si>
  <si>
    <t>Ventil DN 25 sa faktorom K=80</t>
  </si>
  <si>
    <t>Priključak za vatrogasno vozilo</t>
  </si>
  <si>
    <t>Brza spojnica (Štorc)</t>
  </si>
  <si>
    <t>DN65 NST B</t>
  </si>
  <si>
    <t>Brza slepa spojnica sa lancem (Štorc)</t>
  </si>
  <si>
    <t>DN65</t>
  </si>
  <si>
    <t>Prirubnica sa grlom</t>
  </si>
  <si>
    <t>komplet sa vijcima i gumom za dihtovanje</t>
  </si>
  <si>
    <t>Drenažni set</t>
  </si>
  <si>
    <t xml:space="preserve">Pocinkovane cevi DN65, </t>
  </si>
  <si>
    <t>Pocinkovane cevi DN25, pocinkovani fitinzi,</t>
  </si>
  <si>
    <t>levak kod sprinkler ventila</t>
  </si>
  <si>
    <t>levak kod alarmnog zvona</t>
  </si>
  <si>
    <t>Sprovedeno do najbližeg slivnika</t>
  </si>
  <si>
    <t>SRPS EN10220</t>
  </si>
  <si>
    <t>m</t>
  </si>
  <si>
    <t xml:space="preserve">DN100 </t>
  </si>
  <si>
    <t xml:space="preserve">DN32 </t>
  </si>
  <si>
    <t>Žlebni fiting "Groove"</t>
  </si>
  <si>
    <t xml:space="preserve">DN65 </t>
  </si>
  <si>
    <t>DN32</t>
  </si>
  <si>
    <t>Žlebni T komad</t>
  </si>
  <si>
    <t>Žlebni izlaz za granu</t>
  </si>
  <si>
    <t>DN100/32</t>
  </si>
  <si>
    <t>DN65/32</t>
  </si>
  <si>
    <t>DN100/65</t>
  </si>
  <si>
    <t>Izlaz za mlaznicu sa obujmicom</t>
  </si>
  <si>
    <t>DN32/15</t>
  </si>
  <si>
    <t xml:space="preserve">Žlebni čep DN32  </t>
  </si>
  <si>
    <t>Boja</t>
  </si>
  <si>
    <t>Osnovna boja (2 premaza)</t>
  </si>
  <si>
    <t>kg</t>
  </si>
  <si>
    <t>Pokrivna boja (2 premaza)</t>
  </si>
  <si>
    <t>Nosači</t>
  </si>
  <si>
    <t>Nosači sa kruškastim obujmicama</t>
  </si>
  <si>
    <t>Uključujući navojnu šipku i tipl</t>
  </si>
  <si>
    <t>Nosači za oslanjanje kolektora</t>
  </si>
  <si>
    <t>Obujmica, L profil, metalne ploče, ankeri</t>
  </si>
  <si>
    <t>Total:</t>
  </si>
  <si>
    <t>B</t>
  </si>
  <si>
    <t>Montaza sa farbanjem cevi i potrošnim materijalom</t>
  </si>
  <si>
    <t>C</t>
  </si>
  <si>
    <t>D</t>
  </si>
  <si>
    <t>Prema opisima pojedinih pozicija u predmeru.</t>
  </si>
  <si>
    <t>Mokri sprinkler ventil DN 100</t>
  </si>
  <si>
    <t>komorom za odloženo dejstvo presostata,</t>
  </si>
  <si>
    <t>Proizvođač: Duyar valve ili ekvivalentno</t>
  </si>
  <si>
    <t>sertifikat: CE, FM-UL</t>
  </si>
  <si>
    <t>SRPS EN12259-1 i FM-UL</t>
  </si>
  <si>
    <t>Mlaznice bočne, rezervne</t>
  </si>
  <si>
    <t>Mlaznica bočna,</t>
  </si>
  <si>
    <t>za testiranje, FM-UL</t>
  </si>
  <si>
    <t xml:space="preserve">ulaz 1xDN100 NPT, izlaz 2xDN65 NST </t>
  </si>
  <si>
    <t>sa klapnom unutar priključka, FM-UL</t>
  </si>
  <si>
    <t>Sprinkler cevi sa groove krajevima RAL 3000</t>
  </si>
  <si>
    <t>Proizvođač: NORM ili ekvivalentno, FM-UL</t>
  </si>
  <si>
    <t>Ispitivanje i puštanje u rad, Prvo kontrolisanje</t>
  </si>
  <si>
    <t>Bez građevinskih i elektro radova.</t>
  </si>
  <si>
    <t xml:space="preserve">Žlebna kruta/fleksibilna spojnica </t>
  </si>
  <si>
    <t>ekspandirajućim premazom i tp kam. vunom</t>
  </si>
  <si>
    <t>Zatvaranje prodora sprinkler cevi</t>
  </si>
  <si>
    <t xml:space="preserve">Objekat: </t>
  </si>
  <si>
    <t>Informativni predmer- za manje i srednje garaže</t>
  </si>
  <si>
    <t>Odgovorni projektant :</t>
  </si>
  <si>
    <t>Cene su bez PDV-a.</t>
  </si>
  <si>
    <t>Koncentrična redukcija</t>
  </si>
  <si>
    <t>Žlebni čep DN100 sa navojnim izlazom 1"</t>
  </si>
  <si>
    <t>komorom za ubrzavanje,</t>
  </si>
  <si>
    <t>sertifikat: FM-UL</t>
  </si>
  <si>
    <t xml:space="preserve">Kompresor za održavanje pritiska vazduha </t>
  </si>
  <si>
    <t>Uputstvo za upotrebu i obuka radnika za rad na sistemu</t>
  </si>
  <si>
    <r>
      <t>Žlebno koleno 90</t>
    </r>
    <r>
      <rPr>
        <i/>
        <sz val="11"/>
        <rFont val="Calibri"/>
        <family val="2"/>
        <charset val="238"/>
        <scheme val="minor"/>
      </rPr>
      <t>°</t>
    </r>
  </si>
  <si>
    <t>TOTAL A+B+C+D                    EUR</t>
  </si>
  <si>
    <t>Q=240 l/min, rezervoar 50 lit. , snaga 2 kW</t>
  </si>
  <si>
    <t>Proizvođač: Metabo ili ekvivalentno</t>
  </si>
  <si>
    <t>proizvod Fischer ili ekvivalentno</t>
  </si>
  <si>
    <t>necistoce, redukcioni ventil I dr,)</t>
  </si>
  <si>
    <t>PREDMER I PREDRAČUN RADOVA - MOKRA SPRINKLER INSTALACIJA</t>
  </si>
  <si>
    <t>Ovalni zasun</t>
  </si>
  <si>
    <t>sa nadzorom položaja, CE, FM-UL</t>
  </si>
  <si>
    <t>Nepovratni ventil</t>
  </si>
  <si>
    <t>Loptasti ventil za pražnjenje cevne mreže</t>
  </si>
  <si>
    <t>Loptasti ventil za pražnjenje u stanici</t>
  </si>
  <si>
    <t>PREDMER I PREDRAČUN RADOVA - SUVA SPRINKLER INSTALACIJA</t>
  </si>
  <si>
    <t>Menja se pozicija 1. i dodaje kompresor</t>
  </si>
  <si>
    <t>Mlaznica stojeća, rezervne</t>
  </si>
  <si>
    <t>DN20</t>
  </si>
  <si>
    <t>DN 32</t>
  </si>
  <si>
    <t>DN100, sprinkler crveni, CE, FM-UL</t>
  </si>
  <si>
    <r>
      <rPr>
        <b/>
        <sz val="11"/>
        <rFont val="Calibri"/>
        <family val="2"/>
        <charset val="238"/>
        <scheme val="minor"/>
      </rPr>
      <t>Suvi sprinkler ventil</t>
    </r>
    <r>
      <rPr>
        <sz val="11"/>
        <rFont val="Calibri"/>
        <family val="2"/>
        <charset val="238"/>
        <scheme val="minor"/>
      </rPr>
      <t xml:space="preserve"> DN 100</t>
    </r>
  </si>
  <si>
    <t>dinara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</si>
</sst>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43" formatCode="_-* #,##0.00_-;\-* #,##0.00_-;_-* &quot;-&quot;??_-;_-@_-"/>
    <numFmt numFmtId="164" formatCode="_-* #,##0.00_-;\-* #,##0.00_-;_-* &quot;-&quot;_-;_-@_-"/>
    <numFmt numFmtId="165" formatCode="_-* #,##0.00\ _D_i_n_._-;\-* #,##0.00\ _D_i_n_._-;_-* &quot;-&quot;??\ _D_i_n_._-;_-@_-"/>
  </numFmts>
  <fonts count="5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Calibri"/>
      <family val="2"/>
      <charset val="238"/>
      <scheme val="minor"/>
    </font>
    <font>
      <sz val="11"/>
      <name val="Arial"/>
      <family val="2"/>
    </font>
    <font>
      <b/>
      <sz val="1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63"/>
      <name val="Calibri"/>
      <family val="2"/>
    </font>
    <font>
      <sz val="11"/>
      <color indexed="9"/>
      <name val="Calibri"/>
      <family val="2"/>
    </font>
    <font>
      <sz val="10"/>
      <name val="Arial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20"/>
      <name val="Calibri"/>
      <family val="2"/>
    </font>
    <font>
      <b/>
      <sz val="18"/>
      <color indexed="62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0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0"/>
      <name val="Calibri"/>
      <family val="2"/>
    </font>
    <font>
      <sz val="11"/>
      <color indexed="62"/>
      <name val="Calibri"/>
      <family val="2"/>
    </font>
    <font>
      <sz val="12"/>
      <color theme="1"/>
      <name val="Arial"/>
      <family val="2"/>
      <charset val="238"/>
    </font>
    <font>
      <sz val="9"/>
      <name val="Arial"/>
      <family val="2"/>
    </font>
    <font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sz val="10"/>
      <name val="Arial"/>
      <family val="2"/>
      <charset val="204"/>
    </font>
    <font>
      <sz val="12"/>
      <name val="YuCiril Times"/>
      <family val="1"/>
      <charset val="238"/>
    </font>
    <font>
      <b/>
      <sz val="11"/>
      <color indexed="63"/>
      <name val="Calibri"/>
      <family val="2"/>
      <charset val="238"/>
    </font>
    <font>
      <sz val="10"/>
      <name val="Helv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</fonts>
  <fills count="2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969696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47"/>
        <bgColor indexed="34"/>
      </patternFill>
    </fill>
    <fill>
      <patternFill patternType="solid">
        <fgColor indexed="26"/>
        <bgColor indexed="9"/>
      </patternFill>
    </fill>
    <fill>
      <patternFill patternType="solid">
        <fgColor indexed="27"/>
        <bgColor indexed="41"/>
      </patternFill>
    </fill>
    <fill>
      <patternFill patternType="solid">
        <fgColor indexed="29"/>
        <bgColor indexed="45"/>
      </patternFill>
    </fill>
    <fill>
      <patternFill patternType="solid">
        <fgColor indexed="43"/>
        <bgColor indexed="26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indexed="49"/>
        <bgColor indexed="40"/>
      </patternFill>
    </fill>
    <fill>
      <patternFill patternType="solid">
        <fgColor indexed="42"/>
        <bgColor indexed="27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53"/>
        <bgColor indexed="52"/>
      </patternFill>
    </fill>
    <fill>
      <patternFill patternType="solid">
        <fgColor indexed="45"/>
        <bgColor indexed="29"/>
      </patternFill>
    </fill>
    <fill>
      <patternFill patternType="solid">
        <fgColor indexed="55"/>
        <bgColor indexed="23"/>
      </patternFill>
    </fill>
    <fill>
      <patternFill patternType="solid">
        <fgColor indexed="47"/>
        <bgColor indexed="22"/>
      </patternFill>
    </fill>
    <fill>
      <patternFill patternType="solid">
        <fgColor indexed="53"/>
        <bgColor indexed="51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n">
        <color indexed="49"/>
      </bottom>
      <diagonal/>
    </border>
    <border>
      <left/>
      <right/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1279">
    <xf numFmtId="0" fontId="0" fillId="0" borderId="0"/>
    <xf numFmtId="41" fontId="1" fillId="0" borderId="0" applyFont="0" applyFill="0" applyBorder="0" applyAlignment="0" applyProtection="0"/>
    <xf numFmtId="0" fontId="8" fillId="0" borderId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6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6" borderId="0" applyNumberFormat="0" applyBorder="0" applyAlignment="0" applyProtection="0"/>
    <xf numFmtId="0" fontId="9" fillId="11" borderId="0" applyNumberFormat="0" applyBorder="0" applyAlignment="0" applyProtection="0"/>
    <xf numFmtId="0" fontId="10" fillId="13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3" borderId="0" applyNumberFormat="0" applyBorder="0" applyAlignment="0" applyProtection="0"/>
    <xf numFmtId="0" fontId="10" fillId="6" borderId="0" applyNumberFormat="0" applyBorder="0" applyAlignment="0" applyProtection="0"/>
    <xf numFmtId="0" fontId="11" fillId="7" borderId="15" applyNumberFormat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0" fontId="12" fillId="14" borderId="0" applyNumberFormat="0" applyBorder="0" applyAlignment="0" applyProtection="0"/>
    <xf numFmtId="0" fontId="10" fillId="13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3" borderId="0" applyNumberFormat="0" applyBorder="0" applyAlignment="0" applyProtection="0"/>
    <xf numFmtId="0" fontId="10" fillId="18" borderId="0" applyNumberFormat="0" applyBorder="0" applyAlignment="0" applyProtection="0"/>
    <xf numFmtId="0" fontId="13" fillId="5" borderId="19" applyNumberFormat="0" applyAlignment="0" applyProtection="0"/>
    <xf numFmtId="0" fontId="14" fillId="5" borderId="16" applyNumberFormat="0" applyAlignment="0" applyProtection="0"/>
    <xf numFmtId="0" fontId="15" fillId="19" borderId="0" applyNumberFormat="0" applyBorder="0" applyAlignment="0" applyProtection="0"/>
    <xf numFmtId="0" fontId="16" fillId="0" borderId="0" applyNumberFormat="0" applyFill="0" applyBorder="0" applyAlignment="0" applyProtection="0"/>
    <xf numFmtId="0" fontId="17" fillId="0" borderId="21" applyNumberFormat="0" applyFill="0" applyAlignment="0" applyProtection="0"/>
    <xf numFmtId="0" fontId="18" fillId="0" borderId="18" applyNumberFormat="0" applyFill="0" applyAlignment="0" applyProtection="0"/>
    <xf numFmtId="0" fontId="19" fillId="0" borderId="22" applyNumberFormat="0" applyFill="0" applyAlignment="0" applyProtection="0"/>
    <xf numFmtId="0" fontId="19" fillId="0" borderId="0" applyNumberFormat="0" applyFill="0" applyBorder="0" applyAlignment="0" applyProtection="0"/>
    <xf numFmtId="0" fontId="20" fillId="10" borderId="0" applyNumberFormat="0" applyBorder="0" applyAlignment="0" applyProtection="0"/>
    <xf numFmtId="0" fontId="11" fillId="0" borderId="0"/>
    <xf numFmtId="0" fontId="21" fillId="0" borderId="20" applyNumberFormat="0" applyFill="0" applyAlignment="0" applyProtection="0"/>
    <xf numFmtId="0" fontId="22" fillId="20" borderId="17" applyNumberFormat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13" fillId="0" borderId="23" applyNumberFormat="0" applyFill="0" applyAlignment="0" applyProtection="0"/>
    <xf numFmtId="0" fontId="25" fillId="6" borderId="16" applyNumberFormat="0" applyAlignment="0" applyProtection="0"/>
    <xf numFmtId="0" fontId="29" fillId="5" borderId="0" applyNumberFormat="0" applyBorder="0" applyAlignment="0" applyProtection="0"/>
    <xf numFmtId="0" fontId="29" fillId="21" borderId="0" applyNumberFormat="0" applyBorder="0" applyAlignment="0" applyProtection="0"/>
    <xf numFmtId="0" fontId="29" fillId="21" borderId="0" applyNumberFormat="0" applyBorder="0" applyAlignment="0" applyProtection="0"/>
    <xf numFmtId="0" fontId="29" fillId="21" borderId="0" applyNumberFormat="0" applyBorder="0" applyAlignment="0" applyProtection="0"/>
    <xf numFmtId="0" fontId="29" fillId="21" borderId="0" applyNumberFormat="0" applyBorder="0" applyAlignment="0" applyProtection="0"/>
    <xf numFmtId="0" fontId="29" fillId="21" borderId="0" applyNumberFormat="0" applyBorder="0" applyAlignment="0" applyProtection="0"/>
    <xf numFmtId="0" fontId="29" fillId="21" borderId="0" applyNumberFormat="0" applyBorder="0" applyAlignment="0" applyProtection="0"/>
    <xf numFmtId="0" fontId="29" fillId="21" borderId="0" applyNumberFormat="0" applyBorder="0" applyAlignment="0" applyProtection="0"/>
    <xf numFmtId="0" fontId="29" fillId="21" borderId="0" applyNumberFormat="0" applyBorder="0" applyAlignment="0" applyProtection="0"/>
    <xf numFmtId="0" fontId="29" fillId="21" borderId="0" applyNumberFormat="0" applyBorder="0" applyAlignment="0" applyProtection="0"/>
    <xf numFmtId="0" fontId="29" fillId="21" borderId="0" applyNumberFormat="0" applyBorder="0" applyAlignment="0" applyProtection="0"/>
    <xf numFmtId="0" fontId="29" fillId="21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43" fontId="8" fillId="0" borderId="0" applyFont="0" applyFill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9" fontId="28" fillId="0" borderId="0" applyFont="0" applyFill="0" applyBorder="0" applyAlignment="0" applyProtection="0"/>
    <xf numFmtId="0" fontId="11" fillId="0" borderId="0"/>
    <xf numFmtId="0" fontId="26" fillId="0" borderId="0"/>
    <xf numFmtId="4" fontId="3" fillId="0" borderId="24">
      <alignment vertical="top" wrapText="1"/>
    </xf>
    <xf numFmtId="0" fontId="3" fillId="0" borderId="0"/>
    <xf numFmtId="0" fontId="29" fillId="21" borderId="0" applyNumberFormat="0" applyBorder="0" applyAlignment="0" applyProtection="0"/>
    <xf numFmtId="0" fontId="29" fillId="21" borderId="0" applyNumberFormat="0" applyBorder="0" applyAlignment="0" applyProtection="0"/>
    <xf numFmtId="0" fontId="29" fillId="21" borderId="0" applyNumberFormat="0" applyBorder="0" applyAlignment="0" applyProtection="0"/>
    <xf numFmtId="0" fontId="29" fillId="21" borderId="0" applyNumberFormat="0" applyBorder="0" applyAlignment="0" applyProtection="0"/>
    <xf numFmtId="0" fontId="29" fillId="21" borderId="0" applyNumberFormat="0" applyBorder="0" applyAlignment="0" applyProtection="0"/>
    <xf numFmtId="0" fontId="29" fillId="21" borderId="0" applyNumberFormat="0" applyBorder="0" applyAlignment="0" applyProtection="0"/>
    <xf numFmtId="0" fontId="29" fillId="21" borderId="0" applyNumberFormat="0" applyBorder="0" applyAlignment="0" applyProtection="0"/>
    <xf numFmtId="0" fontId="29" fillId="21" borderId="0" applyNumberFormat="0" applyBorder="0" applyAlignment="0" applyProtection="0"/>
    <xf numFmtId="0" fontId="29" fillId="21" borderId="0" applyNumberFormat="0" applyBorder="0" applyAlignment="0" applyProtection="0"/>
    <xf numFmtId="0" fontId="29" fillId="21" borderId="0" applyNumberFormat="0" applyBorder="0" applyAlignment="0" applyProtection="0"/>
    <xf numFmtId="0" fontId="29" fillId="21" borderId="0" applyNumberFormat="0" applyBorder="0" applyAlignment="0" applyProtection="0"/>
    <xf numFmtId="0" fontId="29" fillId="21" borderId="0" applyNumberFormat="0" applyBorder="0" applyAlignment="0" applyProtection="0"/>
    <xf numFmtId="0" fontId="29" fillId="21" borderId="0" applyNumberFormat="0" applyBorder="0" applyAlignment="0" applyProtection="0"/>
    <xf numFmtId="0" fontId="29" fillId="21" borderId="0" applyNumberFormat="0" applyBorder="0" applyAlignment="0" applyProtection="0"/>
    <xf numFmtId="0" fontId="29" fillId="21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21" borderId="0" applyNumberFormat="0" applyBorder="0" applyAlignment="0" applyProtection="0"/>
    <xf numFmtId="0" fontId="29" fillId="21" borderId="0" applyNumberFormat="0" applyBorder="0" applyAlignment="0" applyProtection="0"/>
    <xf numFmtId="0" fontId="29" fillId="21" borderId="0" applyNumberFormat="0" applyBorder="0" applyAlignment="0" applyProtection="0"/>
    <xf numFmtId="0" fontId="29" fillId="21" borderId="0" applyNumberFormat="0" applyBorder="0" applyAlignment="0" applyProtection="0"/>
    <xf numFmtId="0" fontId="29" fillId="21" borderId="0" applyNumberFormat="0" applyBorder="0" applyAlignment="0" applyProtection="0"/>
    <xf numFmtId="0" fontId="29" fillId="21" borderId="0" applyNumberFormat="0" applyBorder="0" applyAlignment="0" applyProtection="0"/>
    <xf numFmtId="0" fontId="29" fillId="21" borderId="0" applyNumberFormat="0" applyBorder="0" applyAlignment="0" applyProtection="0"/>
    <xf numFmtId="0" fontId="29" fillId="21" borderId="0" applyNumberFormat="0" applyBorder="0" applyAlignment="0" applyProtection="0"/>
    <xf numFmtId="0" fontId="29" fillId="21" borderId="0" applyNumberFormat="0" applyBorder="0" applyAlignment="0" applyProtection="0"/>
    <xf numFmtId="0" fontId="29" fillId="21" borderId="0" applyNumberFormat="0" applyBorder="0" applyAlignment="0" applyProtection="0"/>
    <xf numFmtId="0" fontId="29" fillId="21" borderId="0" applyNumberFormat="0" applyBorder="0" applyAlignment="0" applyProtection="0"/>
    <xf numFmtId="0" fontId="29" fillId="21" borderId="0" applyNumberFormat="0" applyBorder="0" applyAlignment="0" applyProtection="0"/>
    <xf numFmtId="0" fontId="29" fillId="21" borderId="0" applyNumberFormat="0" applyBorder="0" applyAlignment="0" applyProtection="0"/>
    <xf numFmtId="0" fontId="29" fillId="21" borderId="0" applyNumberFormat="0" applyBorder="0" applyAlignment="0" applyProtection="0"/>
    <xf numFmtId="0" fontId="29" fillId="21" borderId="0" applyNumberFormat="0" applyBorder="0" applyAlignment="0" applyProtection="0"/>
    <xf numFmtId="0" fontId="29" fillId="21" borderId="0" applyNumberFormat="0" applyBorder="0" applyAlignment="0" applyProtection="0"/>
    <xf numFmtId="0" fontId="29" fillId="21" borderId="0" applyNumberFormat="0" applyBorder="0" applyAlignment="0" applyProtection="0"/>
    <xf numFmtId="0" fontId="29" fillId="21" borderId="0" applyNumberFormat="0" applyBorder="0" applyAlignment="0" applyProtection="0"/>
    <xf numFmtId="0" fontId="29" fillId="21" borderId="0" applyNumberFormat="0" applyBorder="0" applyAlignment="0" applyProtection="0"/>
    <xf numFmtId="0" fontId="29" fillId="21" borderId="0" applyNumberFormat="0" applyBorder="0" applyAlignment="0" applyProtection="0"/>
    <xf numFmtId="0" fontId="29" fillId="21" borderId="0" applyNumberFormat="0" applyBorder="0" applyAlignment="0" applyProtection="0"/>
    <xf numFmtId="0" fontId="29" fillId="21" borderId="0" applyNumberFormat="0" applyBorder="0" applyAlignment="0" applyProtection="0"/>
    <xf numFmtId="0" fontId="29" fillId="21" borderId="0" applyNumberFormat="0" applyBorder="0" applyAlignment="0" applyProtection="0"/>
    <xf numFmtId="0" fontId="29" fillId="21" borderId="0" applyNumberFormat="0" applyBorder="0" applyAlignment="0" applyProtection="0"/>
    <xf numFmtId="0" fontId="29" fillId="21" borderId="0" applyNumberFormat="0" applyBorder="0" applyAlignment="0" applyProtection="0"/>
    <xf numFmtId="0" fontId="29" fillId="2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21" borderId="0" applyNumberFormat="0" applyBorder="0" applyAlignment="0" applyProtection="0"/>
    <xf numFmtId="0" fontId="29" fillId="21" borderId="0" applyNumberFormat="0" applyBorder="0" applyAlignment="0" applyProtection="0"/>
    <xf numFmtId="0" fontId="29" fillId="21" borderId="0" applyNumberFormat="0" applyBorder="0" applyAlignment="0" applyProtection="0"/>
    <xf numFmtId="0" fontId="29" fillId="21" borderId="0" applyNumberFormat="0" applyBorder="0" applyAlignment="0" applyProtection="0"/>
    <xf numFmtId="0" fontId="29" fillId="21" borderId="0" applyNumberFormat="0" applyBorder="0" applyAlignment="0" applyProtection="0"/>
    <xf numFmtId="0" fontId="29" fillId="21" borderId="0" applyNumberFormat="0" applyBorder="0" applyAlignment="0" applyProtection="0"/>
    <xf numFmtId="0" fontId="29" fillId="21" borderId="0" applyNumberFormat="0" applyBorder="0" applyAlignment="0" applyProtection="0"/>
    <xf numFmtId="0" fontId="29" fillId="21" borderId="0" applyNumberFormat="0" applyBorder="0" applyAlignment="0" applyProtection="0"/>
    <xf numFmtId="0" fontId="29" fillId="21" borderId="0" applyNumberFormat="0" applyBorder="0" applyAlignment="0" applyProtection="0"/>
    <xf numFmtId="0" fontId="29" fillId="21" borderId="0" applyNumberFormat="0" applyBorder="0" applyAlignment="0" applyProtection="0"/>
    <xf numFmtId="0" fontId="29" fillId="21" borderId="0" applyNumberFormat="0" applyBorder="0" applyAlignment="0" applyProtection="0"/>
    <xf numFmtId="0" fontId="29" fillId="21" borderId="0" applyNumberFormat="0" applyBorder="0" applyAlignment="0" applyProtection="0"/>
    <xf numFmtId="0" fontId="29" fillId="21" borderId="0" applyNumberFormat="0" applyBorder="0" applyAlignment="0" applyProtection="0"/>
    <xf numFmtId="0" fontId="29" fillId="21" borderId="0" applyNumberFormat="0" applyBorder="0" applyAlignment="0" applyProtection="0"/>
    <xf numFmtId="0" fontId="29" fillId="21" borderId="0" applyNumberFormat="0" applyBorder="0" applyAlignment="0" applyProtection="0"/>
    <xf numFmtId="0" fontId="29" fillId="21" borderId="0" applyNumberFormat="0" applyBorder="0" applyAlignment="0" applyProtection="0"/>
    <xf numFmtId="0" fontId="29" fillId="21" borderId="0" applyNumberFormat="0" applyBorder="0" applyAlignment="0" applyProtection="0"/>
    <xf numFmtId="0" fontId="29" fillId="21" borderId="0" applyNumberFormat="0" applyBorder="0" applyAlignment="0" applyProtection="0"/>
    <xf numFmtId="0" fontId="29" fillId="21" borderId="0" applyNumberFormat="0" applyBorder="0" applyAlignment="0" applyProtection="0"/>
    <xf numFmtId="0" fontId="29" fillId="21" borderId="0" applyNumberFormat="0" applyBorder="0" applyAlignment="0" applyProtection="0"/>
    <xf numFmtId="0" fontId="29" fillId="21" borderId="0" applyNumberFormat="0" applyBorder="0" applyAlignment="0" applyProtection="0"/>
    <xf numFmtId="0" fontId="29" fillId="21" borderId="0" applyNumberFormat="0" applyBorder="0" applyAlignment="0" applyProtection="0"/>
    <xf numFmtId="0" fontId="29" fillId="21" borderId="0" applyNumberFormat="0" applyBorder="0" applyAlignment="0" applyProtection="0"/>
    <xf numFmtId="0" fontId="29" fillId="21" borderId="0" applyNumberFormat="0" applyBorder="0" applyAlignment="0" applyProtection="0"/>
    <xf numFmtId="0" fontId="29" fillId="21" borderId="0" applyNumberFormat="0" applyBorder="0" applyAlignment="0" applyProtection="0"/>
    <xf numFmtId="0" fontId="29" fillId="21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2" fillId="5" borderId="25" applyNumberFormat="0" applyAlignment="0" applyProtection="0"/>
    <xf numFmtId="0" fontId="32" fillId="5" borderId="25" applyNumberFormat="0" applyAlignment="0" applyProtection="0"/>
    <xf numFmtId="0" fontId="32" fillId="5" borderId="25" applyNumberFormat="0" applyAlignment="0" applyProtection="0"/>
    <xf numFmtId="0" fontId="32" fillId="5" borderId="25" applyNumberFormat="0" applyAlignment="0" applyProtection="0"/>
    <xf numFmtId="0" fontId="32" fillId="5" borderId="25" applyNumberFormat="0" applyAlignment="0" applyProtection="0"/>
    <xf numFmtId="0" fontId="32" fillId="5" borderId="25" applyNumberFormat="0" applyAlignment="0" applyProtection="0"/>
    <xf numFmtId="0" fontId="32" fillId="5" borderId="25" applyNumberFormat="0" applyAlignment="0" applyProtection="0"/>
    <xf numFmtId="0" fontId="32" fillId="5" borderId="25" applyNumberFormat="0" applyAlignment="0" applyProtection="0"/>
    <xf numFmtId="0" fontId="32" fillId="5" borderId="25" applyNumberFormat="0" applyAlignment="0" applyProtection="0"/>
    <xf numFmtId="0" fontId="32" fillId="5" borderId="25" applyNumberFormat="0" applyAlignment="0" applyProtection="0"/>
    <xf numFmtId="0" fontId="32" fillId="5" borderId="25" applyNumberFormat="0" applyAlignment="0" applyProtection="0"/>
    <xf numFmtId="0" fontId="32" fillId="5" borderId="25" applyNumberFormat="0" applyAlignment="0" applyProtection="0"/>
    <xf numFmtId="0" fontId="32" fillId="5" borderId="25" applyNumberFormat="0" applyAlignment="0" applyProtection="0"/>
    <xf numFmtId="0" fontId="32" fillId="5" borderId="25" applyNumberFormat="0" applyAlignment="0" applyProtection="0"/>
    <xf numFmtId="0" fontId="32" fillId="5" borderId="25" applyNumberFormat="0" applyAlignment="0" applyProtection="0"/>
    <xf numFmtId="0" fontId="32" fillId="5" borderId="25" applyNumberFormat="0" applyAlignment="0" applyProtection="0"/>
    <xf numFmtId="0" fontId="32" fillId="5" borderId="25" applyNumberFormat="0" applyAlignment="0" applyProtection="0"/>
    <xf numFmtId="0" fontId="32" fillId="5" borderId="25" applyNumberFormat="0" applyAlignment="0" applyProtection="0"/>
    <xf numFmtId="0" fontId="32" fillId="5" borderId="25" applyNumberFormat="0" applyAlignment="0" applyProtection="0"/>
    <xf numFmtId="0" fontId="32" fillId="5" borderId="25" applyNumberFormat="0" applyAlignment="0" applyProtection="0"/>
    <xf numFmtId="0" fontId="32" fillId="5" borderId="25" applyNumberFormat="0" applyAlignment="0" applyProtection="0"/>
    <xf numFmtId="0" fontId="32" fillId="5" borderId="25" applyNumberFormat="0" applyAlignment="0" applyProtection="0"/>
    <xf numFmtId="0" fontId="32" fillId="5" borderId="25" applyNumberFormat="0" applyAlignment="0" applyProtection="0"/>
    <xf numFmtId="0" fontId="32" fillId="5" borderId="25" applyNumberFormat="0" applyAlignment="0" applyProtection="0"/>
    <xf numFmtId="0" fontId="32" fillId="5" borderId="25" applyNumberFormat="0" applyAlignment="0" applyProtection="0"/>
    <xf numFmtId="0" fontId="32" fillId="5" borderId="25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0" fontId="33" fillId="20" borderId="17" applyNumberFormat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14" borderId="0" applyNumberFormat="0" applyBorder="0" applyAlignment="0" applyProtection="0"/>
    <xf numFmtId="0" fontId="35" fillId="14" borderId="0" applyNumberFormat="0" applyBorder="0" applyAlignment="0" applyProtection="0"/>
    <xf numFmtId="0" fontId="35" fillId="14" borderId="0" applyNumberFormat="0" applyBorder="0" applyAlignment="0" applyProtection="0"/>
    <xf numFmtId="0" fontId="35" fillId="14" borderId="0" applyNumberFormat="0" applyBorder="0" applyAlignment="0" applyProtection="0"/>
    <xf numFmtId="0" fontId="35" fillId="14" borderId="0" applyNumberFormat="0" applyBorder="0" applyAlignment="0" applyProtection="0"/>
    <xf numFmtId="0" fontId="35" fillId="14" borderId="0" applyNumberFormat="0" applyBorder="0" applyAlignment="0" applyProtection="0"/>
    <xf numFmtId="0" fontId="35" fillId="14" borderId="0" applyNumberFormat="0" applyBorder="0" applyAlignment="0" applyProtection="0"/>
    <xf numFmtId="0" fontId="35" fillId="14" borderId="0" applyNumberFormat="0" applyBorder="0" applyAlignment="0" applyProtection="0"/>
    <xf numFmtId="0" fontId="35" fillId="14" borderId="0" applyNumberFormat="0" applyBorder="0" applyAlignment="0" applyProtection="0"/>
    <xf numFmtId="0" fontId="35" fillId="14" borderId="0" applyNumberFormat="0" applyBorder="0" applyAlignment="0" applyProtection="0"/>
    <xf numFmtId="0" fontId="35" fillId="14" borderId="0" applyNumberFormat="0" applyBorder="0" applyAlignment="0" applyProtection="0"/>
    <xf numFmtId="0" fontId="35" fillId="14" borderId="0" applyNumberFormat="0" applyBorder="0" applyAlignment="0" applyProtection="0"/>
    <xf numFmtId="0" fontId="35" fillId="14" borderId="0" applyNumberFormat="0" applyBorder="0" applyAlignment="0" applyProtection="0"/>
    <xf numFmtId="0" fontId="35" fillId="14" borderId="0" applyNumberFormat="0" applyBorder="0" applyAlignment="0" applyProtection="0"/>
    <xf numFmtId="0" fontId="35" fillId="14" borderId="0" applyNumberFormat="0" applyBorder="0" applyAlignment="0" applyProtection="0"/>
    <xf numFmtId="0" fontId="35" fillId="14" borderId="0" applyNumberFormat="0" applyBorder="0" applyAlignment="0" applyProtection="0"/>
    <xf numFmtId="0" fontId="35" fillId="14" borderId="0" applyNumberFormat="0" applyBorder="0" applyAlignment="0" applyProtection="0"/>
    <xf numFmtId="0" fontId="35" fillId="14" borderId="0" applyNumberFormat="0" applyBorder="0" applyAlignment="0" applyProtection="0"/>
    <xf numFmtId="0" fontId="35" fillId="14" borderId="0" applyNumberFormat="0" applyBorder="0" applyAlignment="0" applyProtection="0"/>
    <xf numFmtId="0" fontId="35" fillId="14" borderId="0" applyNumberFormat="0" applyBorder="0" applyAlignment="0" applyProtection="0"/>
    <xf numFmtId="0" fontId="35" fillId="14" borderId="0" applyNumberFormat="0" applyBorder="0" applyAlignment="0" applyProtection="0"/>
    <xf numFmtId="0" fontId="35" fillId="14" borderId="0" applyNumberFormat="0" applyBorder="0" applyAlignment="0" applyProtection="0"/>
    <xf numFmtId="0" fontId="35" fillId="14" borderId="0" applyNumberFormat="0" applyBorder="0" applyAlignment="0" applyProtection="0"/>
    <xf numFmtId="0" fontId="35" fillId="14" borderId="0" applyNumberFormat="0" applyBorder="0" applyAlignment="0" applyProtection="0"/>
    <xf numFmtId="0" fontId="35" fillId="14" borderId="0" applyNumberFormat="0" applyBorder="0" applyAlignment="0" applyProtection="0"/>
    <xf numFmtId="0" fontId="35" fillId="14" borderId="0" applyNumberFormat="0" applyBorder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7" fillId="0" borderId="27" applyNumberFormat="0" applyFill="0" applyAlignment="0" applyProtection="0"/>
    <xf numFmtId="0" fontId="37" fillId="0" borderId="27" applyNumberFormat="0" applyFill="0" applyAlignment="0" applyProtection="0"/>
    <xf numFmtId="0" fontId="37" fillId="0" borderId="27" applyNumberFormat="0" applyFill="0" applyAlignment="0" applyProtection="0"/>
    <xf numFmtId="0" fontId="37" fillId="0" borderId="27" applyNumberFormat="0" applyFill="0" applyAlignment="0" applyProtection="0"/>
    <xf numFmtId="0" fontId="37" fillId="0" borderId="27" applyNumberFormat="0" applyFill="0" applyAlignment="0" applyProtection="0"/>
    <xf numFmtId="0" fontId="37" fillId="0" borderId="27" applyNumberFormat="0" applyFill="0" applyAlignment="0" applyProtection="0"/>
    <xf numFmtId="0" fontId="37" fillId="0" borderId="27" applyNumberFormat="0" applyFill="0" applyAlignment="0" applyProtection="0"/>
    <xf numFmtId="0" fontId="37" fillId="0" borderId="27" applyNumberFormat="0" applyFill="0" applyAlignment="0" applyProtection="0"/>
    <xf numFmtId="0" fontId="37" fillId="0" borderId="27" applyNumberFormat="0" applyFill="0" applyAlignment="0" applyProtection="0"/>
    <xf numFmtId="0" fontId="37" fillId="0" borderId="27" applyNumberFormat="0" applyFill="0" applyAlignment="0" applyProtection="0"/>
    <xf numFmtId="0" fontId="37" fillId="0" borderId="27" applyNumberFormat="0" applyFill="0" applyAlignment="0" applyProtection="0"/>
    <xf numFmtId="0" fontId="37" fillId="0" borderId="27" applyNumberFormat="0" applyFill="0" applyAlignment="0" applyProtection="0"/>
    <xf numFmtId="0" fontId="37" fillId="0" borderId="27" applyNumberFormat="0" applyFill="0" applyAlignment="0" applyProtection="0"/>
    <xf numFmtId="0" fontId="37" fillId="0" borderId="27" applyNumberFormat="0" applyFill="0" applyAlignment="0" applyProtection="0"/>
    <xf numFmtId="0" fontId="37" fillId="0" borderId="27" applyNumberFormat="0" applyFill="0" applyAlignment="0" applyProtection="0"/>
    <xf numFmtId="0" fontId="37" fillId="0" borderId="27" applyNumberFormat="0" applyFill="0" applyAlignment="0" applyProtection="0"/>
    <xf numFmtId="0" fontId="37" fillId="0" borderId="27" applyNumberFormat="0" applyFill="0" applyAlignment="0" applyProtection="0"/>
    <xf numFmtId="0" fontId="37" fillId="0" borderId="27" applyNumberFormat="0" applyFill="0" applyAlignment="0" applyProtection="0"/>
    <xf numFmtId="0" fontId="37" fillId="0" borderId="27" applyNumberFormat="0" applyFill="0" applyAlignment="0" applyProtection="0"/>
    <xf numFmtId="0" fontId="37" fillId="0" borderId="27" applyNumberFormat="0" applyFill="0" applyAlignment="0" applyProtection="0"/>
    <xf numFmtId="0" fontId="37" fillId="0" borderId="27" applyNumberFormat="0" applyFill="0" applyAlignment="0" applyProtection="0"/>
    <xf numFmtId="0" fontId="37" fillId="0" borderId="27" applyNumberFormat="0" applyFill="0" applyAlignment="0" applyProtection="0"/>
    <xf numFmtId="0" fontId="37" fillId="0" borderId="27" applyNumberFormat="0" applyFill="0" applyAlignment="0" applyProtection="0"/>
    <xf numFmtId="0" fontId="37" fillId="0" borderId="27" applyNumberFormat="0" applyFill="0" applyAlignment="0" applyProtection="0"/>
    <xf numFmtId="0" fontId="37" fillId="0" borderId="27" applyNumberFormat="0" applyFill="0" applyAlignment="0" applyProtection="0"/>
    <xf numFmtId="0" fontId="37" fillId="0" borderId="27" applyNumberFormat="0" applyFill="0" applyAlignment="0" applyProtection="0"/>
    <xf numFmtId="0" fontId="38" fillId="0" borderId="26" applyNumberFormat="0" applyFill="0" applyAlignment="0" applyProtection="0"/>
    <xf numFmtId="0" fontId="38" fillId="0" borderId="26" applyNumberFormat="0" applyFill="0" applyAlignment="0" applyProtection="0"/>
    <xf numFmtId="0" fontId="38" fillId="0" borderId="26" applyNumberFormat="0" applyFill="0" applyAlignment="0" applyProtection="0"/>
    <xf numFmtId="0" fontId="38" fillId="0" borderId="26" applyNumberFormat="0" applyFill="0" applyAlignment="0" applyProtection="0"/>
    <xf numFmtId="0" fontId="38" fillId="0" borderId="26" applyNumberFormat="0" applyFill="0" applyAlignment="0" applyProtection="0"/>
    <xf numFmtId="0" fontId="38" fillId="0" borderId="26" applyNumberFormat="0" applyFill="0" applyAlignment="0" applyProtection="0"/>
    <xf numFmtId="0" fontId="38" fillId="0" borderId="26" applyNumberFormat="0" applyFill="0" applyAlignment="0" applyProtection="0"/>
    <xf numFmtId="0" fontId="38" fillId="0" borderId="26" applyNumberFormat="0" applyFill="0" applyAlignment="0" applyProtection="0"/>
    <xf numFmtId="0" fontId="38" fillId="0" borderId="26" applyNumberFormat="0" applyFill="0" applyAlignment="0" applyProtection="0"/>
    <xf numFmtId="0" fontId="38" fillId="0" borderId="26" applyNumberFormat="0" applyFill="0" applyAlignment="0" applyProtection="0"/>
    <xf numFmtId="0" fontId="38" fillId="0" borderId="26" applyNumberFormat="0" applyFill="0" applyAlignment="0" applyProtection="0"/>
    <xf numFmtId="0" fontId="38" fillId="0" borderId="26" applyNumberFormat="0" applyFill="0" applyAlignment="0" applyProtection="0"/>
    <xf numFmtId="0" fontId="38" fillId="0" borderId="26" applyNumberFormat="0" applyFill="0" applyAlignment="0" applyProtection="0"/>
    <xf numFmtId="0" fontId="38" fillId="0" borderId="26" applyNumberFormat="0" applyFill="0" applyAlignment="0" applyProtection="0"/>
    <xf numFmtId="0" fontId="38" fillId="0" borderId="26" applyNumberFormat="0" applyFill="0" applyAlignment="0" applyProtection="0"/>
    <xf numFmtId="0" fontId="38" fillId="0" borderId="26" applyNumberFormat="0" applyFill="0" applyAlignment="0" applyProtection="0"/>
    <xf numFmtId="0" fontId="38" fillId="0" borderId="26" applyNumberFormat="0" applyFill="0" applyAlignment="0" applyProtection="0"/>
    <xf numFmtId="0" fontId="38" fillId="0" borderId="26" applyNumberFormat="0" applyFill="0" applyAlignment="0" applyProtection="0"/>
    <xf numFmtId="0" fontId="38" fillId="0" borderId="26" applyNumberFormat="0" applyFill="0" applyAlignment="0" applyProtection="0"/>
    <xf numFmtId="0" fontId="38" fillId="0" borderId="26" applyNumberFormat="0" applyFill="0" applyAlignment="0" applyProtection="0"/>
    <xf numFmtId="0" fontId="38" fillId="0" borderId="26" applyNumberFormat="0" applyFill="0" applyAlignment="0" applyProtection="0"/>
    <xf numFmtId="0" fontId="38" fillId="0" borderId="26" applyNumberFormat="0" applyFill="0" applyAlignment="0" applyProtection="0"/>
    <xf numFmtId="0" fontId="38" fillId="0" borderId="26" applyNumberFormat="0" applyFill="0" applyAlignment="0" applyProtection="0"/>
    <xf numFmtId="0" fontId="38" fillId="0" borderId="26" applyNumberFormat="0" applyFill="0" applyAlignment="0" applyProtection="0"/>
    <xf numFmtId="0" fontId="38" fillId="0" borderId="26" applyNumberFormat="0" applyFill="0" applyAlignment="0" applyProtection="0"/>
    <xf numFmtId="0" fontId="38" fillId="0" borderId="26" applyNumberFormat="0" applyFill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21" borderId="25" applyNumberFormat="0" applyAlignment="0" applyProtection="0"/>
    <xf numFmtId="0" fontId="39" fillId="21" borderId="25" applyNumberFormat="0" applyAlignment="0" applyProtection="0"/>
    <xf numFmtId="0" fontId="39" fillId="21" borderId="25" applyNumberFormat="0" applyAlignment="0" applyProtection="0"/>
    <xf numFmtId="0" fontId="39" fillId="21" borderId="25" applyNumberFormat="0" applyAlignment="0" applyProtection="0"/>
    <xf numFmtId="0" fontId="39" fillId="21" borderId="25" applyNumberFormat="0" applyAlignment="0" applyProtection="0"/>
    <xf numFmtId="0" fontId="39" fillId="21" borderId="25" applyNumberFormat="0" applyAlignment="0" applyProtection="0"/>
    <xf numFmtId="0" fontId="39" fillId="21" borderId="25" applyNumberFormat="0" applyAlignment="0" applyProtection="0"/>
    <xf numFmtId="0" fontId="39" fillId="21" borderId="25" applyNumberFormat="0" applyAlignment="0" applyProtection="0"/>
    <xf numFmtId="0" fontId="39" fillId="21" borderId="25" applyNumberFormat="0" applyAlignment="0" applyProtection="0"/>
    <xf numFmtId="0" fontId="39" fillId="21" borderId="25" applyNumberFormat="0" applyAlignment="0" applyProtection="0"/>
    <xf numFmtId="0" fontId="39" fillId="21" borderId="25" applyNumberFormat="0" applyAlignment="0" applyProtection="0"/>
    <xf numFmtId="0" fontId="39" fillId="21" borderId="25" applyNumberFormat="0" applyAlignment="0" applyProtection="0"/>
    <xf numFmtId="0" fontId="39" fillId="21" borderId="25" applyNumberFormat="0" applyAlignment="0" applyProtection="0"/>
    <xf numFmtId="0" fontId="39" fillId="21" borderId="25" applyNumberFormat="0" applyAlignment="0" applyProtection="0"/>
    <xf numFmtId="0" fontId="39" fillId="21" borderId="25" applyNumberFormat="0" applyAlignment="0" applyProtection="0"/>
    <xf numFmtId="0" fontId="39" fillId="21" borderId="25" applyNumberFormat="0" applyAlignment="0" applyProtection="0"/>
    <xf numFmtId="0" fontId="39" fillId="21" borderId="25" applyNumberFormat="0" applyAlignment="0" applyProtection="0"/>
    <xf numFmtId="0" fontId="39" fillId="21" borderId="25" applyNumberFormat="0" applyAlignment="0" applyProtection="0"/>
    <xf numFmtId="0" fontId="39" fillId="21" borderId="25" applyNumberFormat="0" applyAlignment="0" applyProtection="0"/>
    <xf numFmtId="0" fontId="39" fillId="21" borderId="25" applyNumberFormat="0" applyAlignment="0" applyProtection="0"/>
    <xf numFmtId="0" fontId="39" fillId="21" borderId="25" applyNumberFormat="0" applyAlignment="0" applyProtection="0"/>
    <xf numFmtId="0" fontId="39" fillId="21" borderId="25" applyNumberFormat="0" applyAlignment="0" applyProtection="0"/>
    <xf numFmtId="0" fontId="39" fillId="21" borderId="25" applyNumberFormat="0" applyAlignment="0" applyProtection="0"/>
    <xf numFmtId="0" fontId="39" fillId="21" borderId="25" applyNumberFormat="0" applyAlignment="0" applyProtection="0"/>
    <xf numFmtId="0" fontId="39" fillId="21" borderId="25" applyNumberFormat="0" applyAlignment="0" applyProtection="0"/>
    <xf numFmtId="0" fontId="39" fillId="21" borderId="25" applyNumberFormat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8" fillId="0" borderId="0"/>
    <xf numFmtId="0" fontId="27" fillId="0" borderId="0">
      <alignment vertical="top"/>
    </xf>
    <xf numFmtId="0" fontId="11" fillId="0" borderId="0"/>
    <xf numFmtId="0" fontId="8" fillId="0" borderId="0"/>
    <xf numFmtId="0" fontId="11" fillId="0" borderId="0"/>
    <xf numFmtId="0" fontId="42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43" fillId="0" borderId="0"/>
    <xf numFmtId="0" fontId="11" fillId="7" borderId="28" applyNumberFormat="0" applyAlignment="0" applyProtection="0"/>
    <xf numFmtId="0" fontId="11" fillId="7" borderId="28" applyNumberFormat="0" applyAlignment="0" applyProtection="0"/>
    <xf numFmtId="0" fontId="11" fillId="7" borderId="28" applyNumberFormat="0" applyAlignment="0" applyProtection="0"/>
    <xf numFmtId="0" fontId="11" fillId="7" borderId="28" applyNumberFormat="0" applyAlignment="0" applyProtection="0"/>
    <xf numFmtId="0" fontId="11" fillId="7" borderId="28" applyNumberFormat="0" applyAlignment="0" applyProtection="0"/>
    <xf numFmtId="0" fontId="11" fillId="7" borderId="28" applyNumberFormat="0" applyAlignment="0" applyProtection="0"/>
    <xf numFmtId="0" fontId="11" fillId="7" borderId="28" applyNumberFormat="0" applyAlignment="0" applyProtection="0"/>
    <xf numFmtId="0" fontId="11" fillId="7" borderId="28" applyNumberFormat="0" applyAlignment="0" applyProtection="0"/>
    <xf numFmtId="0" fontId="11" fillId="7" borderId="28" applyNumberFormat="0" applyAlignment="0" applyProtection="0"/>
    <xf numFmtId="0" fontId="11" fillId="7" borderId="28" applyNumberFormat="0" applyAlignment="0" applyProtection="0"/>
    <xf numFmtId="0" fontId="11" fillId="7" borderId="28" applyNumberFormat="0" applyAlignment="0" applyProtection="0"/>
    <xf numFmtId="0" fontId="11" fillId="7" borderId="28" applyNumberFormat="0" applyAlignment="0" applyProtection="0"/>
    <xf numFmtId="0" fontId="11" fillId="7" borderId="28" applyNumberFormat="0" applyAlignment="0" applyProtection="0"/>
    <xf numFmtId="0" fontId="11" fillId="7" borderId="28" applyNumberFormat="0" applyAlignment="0" applyProtection="0"/>
    <xf numFmtId="0" fontId="11" fillId="7" borderId="28" applyNumberFormat="0" applyAlignment="0" applyProtection="0"/>
    <xf numFmtId="0" fontId="11" fillId="7" borderId="28" applyNumberFormat="0" applyAlignment="0" applyProtection="0"/>
    <xf numFmtId="0" fontId="11" fillId="7" borderId="28" applyNumberFormat="0" applyAlignment="0" applyProtection="0"/>
    <xf numFmtId="0" fontId="11" fillId="7" borderId="28" applyNumberFormat="0" applyAlignment="0" applyProtection="0"/>
    <xf numFmtId="0" fontId="11" fillId="7" borderId="28" applyNumberFormat="0" applyAlignment="0" applyProtection="0"/>
    <xf numFmtId="0" fontId="11" fillId="7" borderId="28" applyNumberFormat="0" applyAlignment="0" applyProtection="0"/>
    <xf numFmtId="0" fontId="11" fillId="7" borderId="28" applyNumberFormat="0" applyAlignment="0" applyProtection="0"/>
    <xf numFmtId="0" fontId="11" fillId="7" borderId="28" applyNumberFormat="0" applyAlignment="0" applyProtection="0"/>
    <xf numFmtId="0" fontId="11" fillId="7" borderId="28" applyNumberFormat="0" applyAlignment="0" applyProtection="0"/>
    <xf numFmtId="0" fontId="11" fillId="7" borderId="28" applyNumberFormat="0" applyAlignment="0" applyProtection="0"/>
    <xf numFmtId="0" fontId="11" fillId="7" borderId="28" applyNumberFormat="0" applyAlignment="0" applyProtection="0"/>
    <xf numFmtId="0" fontId="11" fillId="7" borderId="28" applyNumberFormat="0" applyAlignment="0" applyProtection="0"/>
    <xf numFmtId="0" fontId="44" fillId="5" borderId="29" applyNumberFormat="0" applyAlignment="0" applyProtection="0"/>
    <xf numFmtId="0" fontId="44" fillId="5" borderId="29" applyNumberFormat="0" applyAlignment="0" applyProtection="0"/>
    <xf numFmtId="0" fontId="44" fillId="5" borderId="29" applyNumberFormat="0" applyAlignment="0" applyProtection="0"/>
    <xf numFmtId="0" fontId="44" fillId="5" borderId="29" applyNumberFormat="0" applyAlignment="0" applyProtection="0"/>
    <xf numFmtId="0" fontId="44" fillId="5" borderId="29" applyNumberFormat="0" applyAlignment="0" applyProtection="0"/>
    <xf numFmtId="0" fontId="44" fillId="5" borderId="29" applyNumberFormat="0" applyAlignment="0" applyProtection="0"/>
    <xf numFmtId="0" fontId="44" fillId="5" borderId="29" applyNumberFormat="0" applyAlignment="0" applyProtection="0"/>
    <xf numFmtId="0" fontId="44" fillId="5" borderId="29" applyNumberFormat="0" applyAlignment="0" applyProtection="0"/>
    <xf numFmtId="0" fontId="44" fillId="5" borderId="29" applyNumberFormat="0" applyAlignment="0" applyProtection="0"/>
    <xf numFmtId="0" fontId="44" fillId="5" borderId="29" applyNumberFormat="0" applyAlignment="0" applyProtection="0"/>
    <xf numFmtId="0" fontId="44" fillId="5" borderId="29" applyNumberFormat="0" applyAlignment="0" applyProtection="0"/>
    <xf numFmtId="0" fontId="44" fillId="5" borderId="29" applyNumberFormat="0" applyAlignment="0" applyProtection="0"/>
    <xf numFmtId="0" fontId="44" fillId="5" borderId="29" applyNumberFormat="0" applyAlignment="0" applyProtection="0"/>
    <xf numFmtId="0" fontId="44" fillId="5" borderId="29" applyNumberFormat="0" applyAlignment="0" applyProtection="0"/>
    <xf numFmtId="0" fontId="44" fillId="5" borderId="29" applyNumberFormat="0" applyAlignment="0" applyProtection="0"/>
    <xf numFmtId="0" fontId="44" fillId="5" borderId="29" applyNumberFormat="0" applyAlignment="0" applyProtection="0"/>
    <xf numFmtId="0" fontId="44" fillId="5" borderId="29" applyNumberFormat="0" applyAlignment="0" applyProtection="0"/>
    <xf numFmtId="0" fontId="44" fillId="5" borderId="29" applyNumberFormat="0" applyAlignment="0" applyProtection="0"/>
    <xf numFmtId="0" fontId="44" fillId="5" borderId="29" applyNumberFormat="0" applyAlignment="0" applyProtection="0"/>
    <xf numFmtId="0" fontId="44" fillId="5" borderId="29" applyNumberFormat="0" applyAlignment="0" applyProtection="0"/>
    <xf numFmtId="0" fontId="44" fillId="5" borderId="29" applyNumberFormat="0" applyAlignment="0" applyProtection="0"/>
    <xf numFmtId="0" fontId="44" fillId="5" borderId="29" applyNumberFormat="0" applyAlignment="0" applyProtection="0"/>
    <xf numFmtId="0" fontId="44" fillId="5" borderId="29" applyNumberFormat="0" applyAlignment="0" applyProtection="0"/>
    <xf numFmtId="0" fontId="44" fillId="5" borderId="29" applyNumberFormat="0" applyAlignment="0" applyProtection="0"/>
    <xf numFmtId="0" fontId="44" fillId="5" borderId="29" applyNumberFormat="0" applyAlignment="0" applyProtection="0"/>
    <xf numFmtId="0" fontId="44" fillId="5" borderId="29" applyNumberFormat="0" applyAlignment="0" applyProtection="0"/>
    <xf numFmtId="4" fontId="3" fillId="0" borderId="0" applyBorder="0" applyAlignment="0"/>
    <xf numFmtId="0" fontId="45" fillId="0" borderId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7" fillId="0" borderId="30" applyNumberFormat="0" applyFill="0" applyAlignment="0" applyProtection="0"/>
    <xf numFmtId="0" fontId="47" fillId="0" borderId="30" applyNumberFormat="0" applyFill="0" applyAlignment="0" applyProtection="0"/>
    <xf numFmtId="0" fontId="47" fillId="0" borderId="30" applyNumberFormat="0" applyFill="0" applyAlignment="0" applyProtection="0"/>
    <xf numFmtId="0" fontId="47" fillId="0" borderId="30" applyNumberFormat="0" applyFill="0" applyAlignment="0" applyProtection="0"/>
    <xf numFmtId="0" fontId="47" fillId="0" borderId="30" applyNumberFormat="0" applyFill="0" applyAlignment="0" applyProtection="0"/>
    <xf numFmtId="0" fontId="47" fillId="0" borderId="30" applyNumberFormat="0" applyFill="0" applyAlignment="0" applyProtection="0"/>
    <xf numFmtId="0" fontId="47" fillId="0" borderId="30" applyNumberFormat="0" applyFill="0" applyAlignment="0" applyProtection="0"/>
    <xf numFmtId="0" fontId="47" fillId="0" borderId="30" applyNumberFormat="0" applyFill="0" applyAlignment="0" applyProtection="0"/>
    <xf numFmtId="0" fontId="47" fillId="0" borderId="30" applyNumberFormat="0" applyFill="0" applyAlignment="0" applyProtection="0"/>
    <xf numFmtId="0" fontId="47" fillId="0" borderId="30" applyNumberFormat="0" applyFill="0" applyAlignment="0" applyProtection="0"/>
    <xf numFmtId="0" fontId="47" fillId="0" borderId="30" applyNumberFormat="0" applyFill="0" applyAlignment="0" applyProtection="0"/>
    <xf numFmtId="0" fontId="47" fillId="0" borderId="30" applyNumberFormat="0" applyFill="0" applyAlignment="0" applyProtection="0"/>
    <xf numFmtId="0" fontId="47" fillId="0" borderId="30" applyNumberFormat="0" applyFill="0" applyAlignment="0" applyProtection="0"/>
    <xf numFmtId="0" fontId="47" fillId="0" borderId="30" applyNumberFormat="0" applyFill="0" applyAlignment="0" applyProtection="0"/>
    <xf numFmtId="0" fontId="47" fillId="0" borderId="30" applyNumberFormat="0" applyFill="0" applyAlignment="0" applyProtection="0"/>
    <xf numFmtId="0" fontId="47" fillId="0" borderId="30" applyNumberFormat="0" applyFill="0" applyAlignment="0" applyProtection="0"/>
    <xf numFmtId="0" fontId="47" fillId="0" borderId="30" applyNumberFormat="0" applyFill="0" applyAlignment="0" applyProtection="0"/>
    <xf numFmtId="0" fontId="47" fillId="0" borderId="30" applyNumberFormat="0" applyFill="0" applyAlignment="0" applyProtection="0"/>
    <xf numFmtId="0" fontId="47" fillId="0" borderId="30" applyNumberFormat="0" applyFill="0" applyAlignment="0" applyProtection="0"/>
    <xf numFmtId="0" fontId="47" fillId="0" borderId="30" applyNumberFormat="0" applyFill="0" applyAlignment="0" applyProtection="0"/>
    <xf numFmtId="0" fontId="47" fillId="0" borderId="30" applyNumberFormat="0" applyFill="0" applyAlignment="0" applyProtection="0"/>
    <xf numFmtId="0" fontId="47" fillId="0" borderId="30" applyNumberFormat="0" applyFill="0" applyAlignment="0" applyProtection="0"/>
    <xf numFmtId="0" fontId="47" fillId="0" borderId="30" applyNumberFormat="0" applyFill="0" applyAlignment="0" applyProtection="0"/>
    <xf numFmtId="0" fontId="47" fillId="0" borderId="30" applyNumberFormat="0" applyFill="0" applyAlignment="0" applyProtection="0"/>
    <xf numFmtId="0" fontId="47" fillId="0" borderId="30" applyNumberFormat="0" applyFill="0" applyAlignment="0" applyProtection="0"/>
    <xf numFmtId="0" fontId="47" fillId="0" borderId="30" applyNumberFormat="0" applyFill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8" fillId="0" borderId="0"/>
    <xf numFmtId="0" fontId="32" fillId="5" borderId="31" applyNumberFormat="0" applyAlignment="0" applyProtection="0"/>
    <xf numFmtId="0" fontId="32" fillId="5" borderId="31" applyNumberFormat="0" applyAlignment="0" applyProtection="0"/>
    <xf numFmtId="0" fontId="32" fillId="5" borderId="31" applyNumberFormat="0" applyAlignment="0" applyProtection="0"/>
    <xf numFmtId="0" fontId="32" fillId="5" borderId="31" applyNumberFormat="0" applyAlignment="0" applyProtection="0"/>
    <xf numFmtId="0" fontId="32" fillId="5" borderId="31" applyNumberFormat="0" applyAlignment="0" applyProtection="0"/>
    <xf numFmtId="0" fontId="32" fillId="5" borderId="31" applyNumberFormat="0" applyAlignment="0" applyProtection="0"/>
    <xf numFmtId="0" fontId="32" fillId="5" borderId="31" applyNumberFormat="0" applyAlignment="0" applyProtection="0"/>
    <xf numFmtId="0" fontId="32" fillId="5" borderId="31" applyNumberFormat="0" applyAlignment="0" applyProtection="0"/>
    <xf numFmtId="0" fontId="32" fillId="5" borderId="31" applyNumberFormat="0" applyAlignment="0" applyProtection="0"/>
    <xf numFmtId="0" fontId="32" fillId="5" borderId="31" applyNumberFormat="0" applyAlignment="0" applyProtection="0"/>
    <xf numFmtId="0" fontId="32" fillId="5" borderId="31" applyNumberFormat="0" applyAlignment="0" applyProtection="0"/>
    <xf numFmtId="0" fontId="32" fillId="5" borderId="31" applyNumberFormat="0" applyAlignment="0" applyProtection="0"/>
    <xf numFmtId="0" fontId="32" fillId="5" borderId="31" applyNumberFormat="0" applyAlignment="0" applyProtection="0"/>
    <xf numFmtId="0" fontId="32" fillId="5" borderId="31" applyNumberFormat="0" applyAlignment="0" applyProtection="0"/>
    <xf numFmtId="0" fontId="32" fillId="5" borderId="31" applyNumberFormat="0" applyAlignment="0" applyProtection="0"/>
    <xf numFmtId="0" fontId="32" fillId="5" borderId="31" applyNumberFormat="0" applyAlignment="0" applyProtection="0"/>
    <xf numFmtId="0" fontId="32" fillId="5" borderId="31" applyNumberFormat="0" applyAlignment="0" applyProtection="0"/>
    <xf numFmtId="0" fontId="32" fillId="5" borderId="31" applyNumberFormat="0" applyAlignment="0" applyProtection="0"/>
    <xf numFmtId="0" fontId="32" fillId="5" borderId="31" applyNumberFormat="0" applyAlignment="0" applyProtection="0"/>
    <xf numFmtId="0" fontId="32" fillId="5" borderId="31" applyNumberFormat="0" applyAlignment="0" applyProtection="0"/>
    <xf numFmtId="0" fontId="32" fillId="5" borderId="31" applyNumberFormat="0" applyAlignment="0" applyProtection="0"/>
    <xf numFmtId="0" fontId="32" fillId="5" borderId="31" applyNumberFormat="0" applyAlignment="0" applyProtection="0"/>
    <xf numFmtId="0" fontId="32" fillId="5" borderId="31" applyNumberFormat="0" applyAlignment="0" applyProtection="0"/>
    <xf numFmtId="0" fontId="32" fillId="5" borderId="31" applyNumberFormat="0" applyAlignment="0" applyProtection="0"/>
    <xf numFmtId="0" fontId="32" fillId="5" borderId="31" applyNumberFormat="0" applyAlignment="0" applyProtection="0"/>
    <xf numFmtId="0" fontId="32" fillId="5" borderId="31" applyNumberFormat="0" applyAlignment="0" applyProtection="0"/>
    <xf numFmtId="0" fontId="39" fillId="21" borderId="31" applyNumberFormat="0" applyAlignment="0" applyProtection="0"/>
    <xf numFmtId="0" fontId="39" fillId="21" borderId="31" applyNumberFormat="0" applyAlignment="0" applyProtection="0"/>
    <xf numFmtId="0" fontId="39" fillId="21" borderId="31" applyNumberFormat="0" applyAlignment="0" applyProtection="0"/>
    <xf numFmtId="0" fontId="39" fillId="21" borderId="31" applyNumberFormat="0" applyAlignment="0" applyProtection="0"/>
    <xf numFmtId="0" fontId="39" fillId="21" borderId="31" applyNumberFormat="0" applyAlignment="0" applyProtection="0"/>
    <xf numFmtId="0" fontId="39" fillId="21" borderId="31" applyNumberFormat="0" applyAlignment="0" applyProtection="0"/>
    <xf numFmtId="0" fontId="39" fillId="21" borderId="31" applyNumberFormat="0" applyAlignment="0" applyProtection="0"/>
    <xf numFmtId="0" fontId="39" fillId="21" borderId="31" applyNumberFormat="0" applyAlignment="0" applyProtection="0"/>
    <xf numFmtId="0" fontId="39" fillId="21" borderId="31" applyNumberFormat="0" applyAlignment="0" applyProtection="0"/>
    <xf numFmtId="0" fontId="39" fillId="21" borderId="31" applyNumberFormat="0" applyAlignment="0" applyProtection="0"/>
    <xf numFmtId="0" fontId="39" fillId="21" borderId="31" applyNumberFormat="0" applyAlignment="0" applyProtection="0"/>
    <xf numFmtId="0" fontId="39" fillId="21" borderId="31" applyNumberFormat="0" applyAlignment="0" applyProtection="0"/>
    <xf numFmtId="0" fontId="39" fillId="21" borderId="31" applyNumberFormat="0" applyAlignment="0" applyProtection="0"/>
    <xf numFmtId="0" fontId="39" fillId="21" borderId="31" applyNumberFormat="0" applyAlignment="0" applyProtection="0"/>
    <xf numFmtId="0" fontId="39" fillId="21" borderId="31" applyNumberFormat="0" applyAlignment="0" applyProtection="0"/>
    <xf numFmtId="0" fontId="39" fillId="21" borderId="31" applyNumberFormat="0" applyAlignment="0" applyProtection="0"/>
    <xf numFmtId="0" fontId="39" fillId="21" borderId="31" applyNumberFormat="0" applyAlignment="0" applyProtection="0"/>
    <xf numFmtId="0" fontId="39" fillId="21" borderId="31" applyNumberFormat="0" applyAlignment="0" applyProtection="0"/>
    <xf numFmtId="0" fontId="39" fillId="21" borderId="31" applyNumberFormat="0" applyAlignment="0" applyProtection="0"/>
    <xf numFmtId="0" fontId="39" fillId="21" borderId="31" applyNumberFormat="0" applyAlignment="0" applyProtection="0"/>
    <xf numFmtId="0" fontId="39" fillId="21" borderId="31" applyNumberFormat="0" applyAlignment="0" applyProtection="0"/>
    <xf numFmtId="0" fontId="39" fillId="21" borderId="31" applyNumberFormat="0" applyAlignment="0" applyProtection="0"/>
    <xf numFmtId="0" fontId="39" fillId="21" borderId="31" applyNumberFormat="0" applyAlignment="0" applyProtection="0"/>
    <xf numFmtId="0" fontId="39" fillId="21" borderId="31" applyNumberFormat="0" applyAlignment="0" applyProtection="0"/>
    <xf numFmtId="0" fontId="39" fillId="21" borderId="31" applyNumberFormat="0" applyAlignment="0" applyProtection="0"/>
    <xf numFmtId="0" fontId="39" fillId="21" borderId="31" applyNumberFormat="0" applyAlignment="0" applyProtection="0"/>
    <xf numFmtId="0" fontId="11" fillId="7" borderId="32" applyNumberFormat="0" applyAlignment="0" applyProtection="0"/>
    <xf numFmtId="0" fontId="11" fillId="7" borderId="32" applyNumberFormat="0" applyAlignment="0" applyProtection="0"/>
    <xf numFmtId="0" fontId="11" fillId="7" borderId="32" applyNumberFormat="0" applyAlignment="0" applyProtection="0"/>
    <xf numFmtId="0" fontId="11" fillId="7" borderId="32" applyNumberFormat="0" applyAlignment="0" applyProtection="0"/>
    <xf numFmtId="0" fontId="11" fillId="7" borderId="32" applyNumberFormat="0" applyAlignment="0" applyProtection="0"/>
    <xf numFmtId="0" fontId="11" fillId="7" borderId="32" applyNumberFormat="0" applyAlignment="0" applyProtection="0"/>
    <xf numFmtId="0" fontId="11" fillId="7" borderId="32" applyNumberFormat="0" applyAlignment="0" applyProtection="0"/>
    <xf numFmtId="0" fontId="11" fillId="7" borderId="32" applyNumberFormat="0" applyAlignment="0" applyProtection="0"/>
    <xf numFmtId="0" fontId="11" fillId="7" borderId="32" applyNumberFormat="0" applyAlignment="0" applyProtection="0"/>
    <xf numFmtId="0" fontId="11" fillId="7" borderId="32" applyNumberFormat="0" applyAlignment="0" applyProtection="0"/>
    <xf numFmtId="0" fontId="11" fillId="7" borderId="32" applyNumberFormat="0" applyAlignment="0" applyProtection="0"/>
    <xf numFmtId="0" fontId="11" fillId="7" borderId="32" applyNumberFormat="0" applyAlignment="0" applyProtection="0"/>
    <xf numFmtId="0" fontId="11" fillId="7" borderId="32" applyNumberFormat="0" applyAlignment="0" applyProtection="0"/>
    <xf numFmtId="0" fontId="11" fillId="7" borderId="32" applyNumberFormat="0" applyAlignment="0" applyProtection="0"/>
    <xf numFmtId="0" fontId="11" fillId="7" borderId="32" applyNumberFormat="0" applyAlignment="0" applyProtection="0"/>
    <xf numFmtId="0" fontId="11" fillId="7" borderId="32" applyNumberFormat="0" applyAlignment="0" applyProtection="0"/>
    <xf numFmtId="0" fontId="11" fillId="7" borderId="32" applyNumberFormat="0" applyAlignment="0" applyProtection="0"/>
    <xf numFmtId="0" fontId="11" fillId="7" borderId="32" applyNumberFormat="0" applyAlignment="0" applyProtection="0"/>
    <xf numFmtId="0" fontId="11" fillId="7" borderId="32" applyNumberFormat="0" applyAlignment="0" applyProtection="0"/>
    <xf numFmtId="0" fontId="11" fillId="7" borderId="32" applyNumberFormat="0" applyAlignment="0" applyProtection="0"/>
    <xf numFmtId="0" fontId="11" fillId="7" borderId="32" applyNumberFormat="0" applyAlignment="0" applyProtection="0"/>
    <xf numFmtId="0" fontId="11" fillId="7" borderId="32" applyNumberFormat="0" applyAlignment="0" applyProtection="0"/>
    <xf numFmtId="0" fontId="11" fillId="7" borderId="32" applyNumberFormat="0" applyAlignment="0" applyProtection="0"/>
    <xf numFmtId="0" fontId="11" fillId="7" borderId="32" applyNumberFormat="0" applyAlignment="0" applyProtection="0"/>
    <xf numFmtId="0" fontId="11" fillId="7" borderId="32" applyNumberFormat="0" applyAlignment="0" applyProtection="0"/>
    <xf numFmtId="0" fontId="11" fillId="7" borderId="32" applyNumberFormat="0" applyAlignment="0" applyProtection="0"/>
    <xf numFmtId="0" fontId="44" fillId="5" borderId="33" applyNumberFormat="0" applyAlignment="0" applyProtection="0"/>
    <xf numFmtId="0" fontId="44" fillId="5" borderId="33" applyNumberFormat="0" applyAlignment="0" applyProtection="0"/>
    <xf numFmtId="0" fontId="44" fillId="5" borderId="33" applyNumberFormat="0" applyAlignment="0" applyProtection="0"/>
    <xf numFmtId="0" fontId="44" fillId="5" borderId="33" applyNumberFormat="0" applyAlignment="0" applyProtection="0"/>
    <xf numFmtId="0" fontId="44" fillId="5" borderId="33" applyNumberFormat="0" applyAlignment="0" applyProtection="0"/>
    <xf numFmtId="0" fontId="44" fillId="5" borderId="33" applyNumberFormat="0" applyAlignment="0" applyProtection="0"/>
    <xf numFmtId="0" fontId="44" fillId="5" borderId="33" applyNumberFormat="0" applyAlignment="0" applyProtection="0"/>
    <xf numFmtId="0" fontId="44" fillId="5" borderId="33" applyNumberFormat="0" applyAlignment="0" applyProtection="0"/>
    <xf numFmtId="0" fontId="44" fillId="5" borderId="33" applyNumberFormat="0" applyAlignment="0" applyProtection="0"/>
    <xf numFmtId="0" fontId="44" fillId="5" borderId="33" applyNumberFormat="0" applyAlignment="0" applyProtection="0"/>
    <xf numFmtId="0" fontId="44" fillId="5" borderId="33" applyNumberFormat="0" applyAlignment="0" applyProtection="0"/>
    <xf numFmtId="0" fontId="44" fillId="5" borderId="33" applyNumberFormat="0" applyAlignment="0" applyProtection="0"/>
    <xf numFmtId="0" fontId="44" fillId="5" borderId="33" applyNumberFormat="0" applyAlignment="0" applyProtection="0"/>
    <xf numFmtId="0" fontId="44" fillId="5" borderId="33" applyNumberFormat="0" applyAlignment="0" applyProtection="0"/>
    <xf numFmtId="0" fontId="44" fillId="5" borderId="33" applyNumberFormat="0" applyAlignment="0" applyProtection="0"/>
    <xf numFmtId="0" fontId="44" fillId="5" borderId="33" applyNumberFormat="0" applyAlignment="0" applyProtection="0"/>
    <xf numFmtId="0" fontId="44" fillId="5" borderId="33" applyNumberFormat="0" applyAlignment="0" applyProtection="0"/>
    <xf numFmtId="0" fontId="44" fillId="5" borderId="33" applyNumberFormat="0" applyAlignment="0" applyProtection="0"/>
    <xf numFmtId="0" fontId="44" fillId="5" borderId="33" applyNumberFormat="0" applyAlignment="0" applyProtection="0"/>
    <xf numFmtId="0" fontId="44" fillId="5" borderId="33" applyNumberFormat="0" applyAlignment="0" applyProtection="0"/>
    <xf numFmtId="0" fontId="44" fillId="5" borderId="33" applyNumberFormat="0" applyAlignment="0" applyProtection="0"/>
    <xf numFmtId="0" fontId="44" fillId="5" borderId="33" applyNumberFormat="0" applyAlignment="0" applyProtection="0"/>
    <xf numFmtId="0" fontId="44" fillId="5" borderId="33" applyNumberFormat="0" applyAlignment="0" applyProtection="0"/>
    <xf numFmtId="0" fontId="44" fillId="5" borderId="33" applyNumberFormat="0" applyAlignment="0" applyProtection="0"/>
    <xf numFmtId="0" fontId="44" fillId="5" borderId="33" applyNumberFormat="0" applyAlignment="0" applyProtection="0"/>
    <xf numFmtId="0" fontId="44" fillId="5" borderId="33" applyNumberFormat="0" applyAlignment="0" applyProtection="0"/>
    <xf numFmtId="0" fontId="47" fillId="0" borderId="34" applyNumberFormat="0" applyFill="0" applyAlignment="0" applyProtection="0"/>
    <xf numFmtId="0" fontId="47" fillId="0" borderId="34" applyNumberFormat="0" applyFill="0" applyAlignment="0" applyProtection="0"/>
    <xf numFmtId="0" fontId="47" fillId="0" borderId="34" applyNumberFormat="0" applyFill="0" applyAlignment="0" applyProtection="0"/>
    <xf numFmtId="0" fontId="47" fillId="0" borderId="34" applyNumberFormat="0" applyFill="0" applyAlignment="0" applyProtection="0"/>
    <xf numFmtId="0" fontId="47" fillId="0" borderId="34" applyNumberFormat="0" applyFill="0" applyAlignment="0" applyProtection="0"/>
    <xf numFmtId="0" fontId="47" fillId="0" borderId="34" applyNumberFormat="0" applyFill="0" applyAlignment="0" applyProtection="0"/>
    <xf numFmtId="0" fontId="47" fillId="0" borderId="34" applyNumberFormat="0" applyFill="0" applyAlignment="0" applyProtection="0"/>
    <xf numFmtId="0" fontId="47" fillId="0" borderId="34" applyNumberFormat="0" applyFill="0" applyAlignment="0" applyProtection="0"/>
    <xf numFmtId="0" fontId="47" fillId="0" borderId="34" applyNumberFormat="0" applyFill="0" applyAlignment="0" applyProtection="0"/>
    <xf numFmtId="0" fontId="47" fillId="0" borderId="34" applyNumberFormat="0" applyFill="0" applyAlignment="0" applyProtection="0"/>
    <xf numFmtId="0" fontId="47" fillId="0" borderId="34" applyNumberFormat="0" applyFill="0" applyAlignment="0" applyProtection="0"/>
    <xf numFmtId="0" fontId="47" fillId="0" borderId="34" applyNumberFormat="0" applyFill="0" applyAlignment="0" applyProtection="0"/>
    <xf numFmtId="0" fontId="47" fillId="0" borderId="34" applyNumberFormat="0" applyFill="0" applyAlignment="0" applyProtection="0"/>
    <xf numFmtId="0" fontId="47" fillId="0" borderId="34" applyNumberFormat="0" applyFill="0" applyAlignment="0" applyProtection="0"/>
    <xf numFmtId="0" fontId="47" fillId="0" borderId="34" applyNumberFormat="0" applyFill="0" applyAlignment="0" applyProtection="0"/>
    <xf numFmtId="0" fontId="47" fillId="0" borderId="34" applyNumberFormat="0" applyFill="0" applyAlignment="0" applyProtection="0"/>
    <xf numFmtId="0" fontId="47" fillId="0" borderId="34" applyNumberFormat="0" applyFill="0" applyAlignment="0" applyProtection="0"/>
    <xf numFmtId="0" fontId="47" fillId="0" borderId="34" applyNumberFormat="0" applyFill="0" applyAlignment="0" applyProtection="0"/>
    <xf numFmtId="0" fontId="47" fillId="0" borderId="34" applyNumberFormat="0" applyFill="0" applyAlignment="0" applyProtection="0"/>
    <xf numFmtId="0" fontId="47" fillId="0" borderId="34" applyNumberFormat="0" applyFill="0" applyAlignment="0" applyProtection="0"/>
    <xf numFmtId="0" fontId="47" fillId="0" borderId="34" applyNumberFormat="0" applyFill="0" applyAlignment="0" applyProtection="0"/>
    <xf numFmtId="0" fontId="47" fillId="0" borderId="34" applyNumberFormat="0" applyFill="0" applyAlignment="0" applyProtection="0"/>
    <xf numFmtId="0" fontId="47" fillId="0" borderId="34" applyNumberFormat="0" applyFill="0" applyAlignment="0" applyProtection="0"/>
    <xf numFmtId="0" fontId="47" fillId="0" borderId="34" applyNumberFormat="0" applyFill="0" applyAlignment="0" applyProtection="0"/>
    <xf numFmtId="0" fontId="47" fillId="0" borderId="34" applyNumberFormat="0" applyFill="0" applyAlignment="0" applyProtection="0"/>
    <xf numFmtId="0" fontId="47" fillId="0" borderId="34" applyNumberFormat="0" applyFill="0" applyAlignment="0" applyProtection="0"/>
  </cellStyleXfs>
  <cellXfs count="83">
    <xf numFmtId="0" fontId="0" fillId="0" borderId="0" xfId="0"/>
    <xf numFmtId="0" fontId="2" fillId="0" borderId="0" xfId="0" applyFont="1"/>
    <xf numFmtId="0" fontId="5" fillId="0" borderId="0" xfId="0" applyFont="1"/>
    <xf numFmtId="0" fontId="4" fillId="0" borderId="0" xfId="0" applyFont="1"/>
    <xf numFmtId="0" fontId="7" fillId="0" borderId="0" xfId="0" applyFont="1"/>
    <xf numFmtId="0" fontId="49" fillId="0" borderId="9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164" fontId="4" fillId="0" borderId="14" xfId="1" applyNumberFormat="1" applyFont="1" applyBorder="1" applyAlignment="1">
      <alignment horizontal="center" vertical="center"/>
    </xf>
    <xf numFmtId="0" fontId="49" fillId="0" borderId="5" xfId="0" applyFont="1" applyBorder="1" applyAlignment="1">
      <alignment horizontal="center" vertical="top"/>
    </xf>
    <xf numFmtId="0" fontId="49" fillId="0" borderId="14" xfId="0" applyFont="1" applyBorder="1" applyAlignment="1">
      <alignment horizontal="center" vertical="center"/>
    </xf>
    <xf numFmtId="0" fontId="49" fillId="0" borderId="0" xfId="0" applyFont="1" applyFill="1" applyBorder="1"/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 wrapText="1"/>
    </xf>
    <xf numFmtId="0" fontId="49" fillId="0" borderId="7" xfId="0" applyFont="1" applyFill="1" applyBorder="1" applyAlignment="1">
      <alignment vertical="center"/>
    </xf>
    <xf numFmtId="0" fontId="49" fillId="0" borderId="8" xfId="0" applyFont="1" applyFill="1" applyBorder="1" applyAlignment="1">
      <alignment vertical="center"/>
    </xf>
    <xf numFmtId="0" fontId="49" fillId="0" borderId="0" xfId="0" applyFont="1" applyFill="1" applyBorder="1" applyAlignment="1">
      <alignment vertical="center"/>
    </xf>
    <xf numFmtId="0" fontId="49" fillId="0" borderId="0" xfId="0" applyFont="1" applyFill="1" applyBorder="1" applyAlignment="1">
      <alignment vertical="center" wrapText="1"/>
    </xf>
    <xf numFmtId="0" fontId="49" fillId="0" borderId="0" xfId="0" applyFont="1" applyBorder="1" applyAlignment="1">
      <alignment vertical="center"/>
    </xf>
    <xf numFmtId="2" fontId="51" fillId="0" borderId="3" xfId="40" applyNumberFormat="1" applyFont="1" applyBorder="1" applyAlignment="1">
      <alignment horizontal="left" vertical="center" wrapText="1"/>
    </xf>
    <xf numFmtId="2" fontId="51" fillId="0" borderId="5" xfId="40" applyNumberFormat="1" applyFont="1" applyBorder="1" applyAlignment="1">
      <alignment horizontal="left" vertical="center" wrapText="1"/>
    </xf>
    <xf numFmtId="2" fontId="51" fillId="0" borderId="14" xfId="40" applyNumberFormat="1" applyFont="1" applyBorder="1" applyAlignment="1">
      <alignment horizontal="left" vertical="center" wrapText="1"/>
    </xf>
    <xf numFmtId="4" fontId="4" fillId="0" borderId="1" xfId="0" applyNumberFormat="1" applyFont="1" applyBorder="1" applyAlignment="1">
      <alignment vertical="center"/>
    </xf>
    <xf numFmtId="164" fontId="49" fillId="0" borderId="9" xfId="1" applyNumberFormat="1" applyFont="1" applyBorder="1" applyAlignment="1">
      <alignment vertical="center"/>
    </xf>
    <xf numFmtId="0" fontId="4" fillId="0" borderId="10" xfId="0" applyFont="1" applyFill="1" applyBorder="1" applyAlignment="1">
      <alignment horizontal="center" vertical="center"/>
    </xf>
    <xf numFmtId="0" fontId="49" fillId="0" borderId="13" xfId="0" applyFont="1" applyBorder="1"/>
    <xf numFmtId="164" fontId="49" fillId="0" borderId="13" xfId="1" applyNumberFormat="1" applyFont="1" applyBorder="1"/>
    <xf numFmtId="0" fontId="51" fillId="0" borderId="0" xfId="0" applyFont="1" applyAlignment="1">
      <alignment horizontal="center"/>
    </xf>
    <xf numFmtId="0" fontId="51" fillId="0" borderId="0" xfId="0" applyFont="1"/>
    <xf numFmtId="4" fontId="4" fillId="4" borderId="4" xfId="0" applyNumberFormat="1" applyFont="1" applyFill="1" applyBorder="1" applyAlignment="1">
      <alignment vertical="center"/>
    </xf>
    <xf numFmtId="164" fontId="49" fillId="0" borderId="4" xfId="1" applyNumberFormat="1" applyFont="1" applyBorder="1" applyAlignment="1">
      <alignment vertical="center"/>
    </xf>
    <xf numFmtId="0" fontId="4" fillId="2" borderId="3" xfId="0" applyFont="1" applyFill="1" applyBorder="1" applyAlignment="1">
      <alignment horizontal="center" vertical="center"/>
    </xf>
    <xf numFmtId="0" fontId="49" fillId="0" borderId="7" xfId="0" applyFont="1" applyBorder="1" applyAlignment="1">
      <alignment vertical="center"/>
    </xf>
    <xf numFmtId="0" fontId="49" fillId="0" borderId="10" xfId="0" applyFont="1" applyBorder="1" applyAlignment="1">
      <alignment horizontal="center" vertical="center"/>
    </xf>
    <xf numFmtId="4" fontId="4" fillId="0" borderId="4" xfId="0" applyNumberFormat="1" applyFont="1" applyBorder="1" applyAlignment="1">
      <alignment vertical="center"/>
    </xf>
    <xf numFmtId="164" fontId="49" fillId="0" borderId="7" xfId="1" applyNumberFormat="1" applyFont="1" applyBorder="1" applyAlignment="1">
      <alignment vertical="center"/>
    </xf>
    <xf numFmtId="0" fontId="4" fillId="0" borderId="7" xfId="0" applyFont="1" applyBorder="1" applyAlignment="1">
      <alignment vertical="center"/>
    </xf>
    <xf numFmtId="4" fontId="4" fillId="0" borderId="2" xfId="0" applyNumberFormat="1" applyFont="1" applyBorder="1" applyAlignment="1">
      <alignment vertical="center"/>
    </xf>
    <xf numFmtId="164" fontId="49" fillId="0" borderId="2" xfId="1" applyNumberFormat="1" applyFont="1" applyBorder="1" applyAlignment="1">
      <alignment vertical="center"/>
    </xf>
    <xf numFmtId="0" fontId="4" fillId="0" borderId="2" xfId="0" applyFont="1" applyBorder="1" applyAlignment="1">
      <alignment vertical="center"/>
    </xf>
    <xf numFmtId="4" fontId="4" fillId="2" borderId="2" xfId="0" applyNumberFormat="1" applyFont="1" applyFill="1" applyBorder="1" applyAlignment="1">
      <alignment vertical="center"/>
    </xf>
    <xf numFmtId="164" fontId="4" fillId="2" borderId="1" xfId="1" applyNumberFormat="1" applyFont="1" applyFill="1" applyBorder="1" applyAlignment="1">
      <alignment vertical="center"/>
    </xf>
    <xf numFmtId="164" fontId="49" fillId="0" borderId="0" xfId="1" applyNumberFormat="1" applyFont="1"/>
    <xf numFmtId="0" fontId="49" fillId="0" borderId="8" xfId="0" applyFont="1" applyBorder="1" applyAlignment="1">
      <alignment horizontal="center" vertical="center"/>
    </xf>
    <xf numFmtId="0" fontId="49" fillId="0" borderId="0" xfId="0" applyFont="1" applyBorder="1" applyAlignment="1">
      <alignment horizontal="center" vertical="center"/>
    </xf>
    <xf numFmtId="0" fontId="49" fillId="0" borderId="4" xfId="0" applyFont="1" applyBorder="1" applyAlignment="1">
      <alignment vertical="center"/>
    </xf>
    <xf numFmtId="164" fontId="49" fillId="0" borderId="3" xfId="1" applyNumberFormat="1" applyFont="1" applyBorder="1" applyAlignment="1">
      <alignment vertical="center"/>
    </xf>
    <xf numFmtId="0" fontId="49" fillId="0" borderId="7" xfId="0" applyFont="1" applyBorder="1" applyAlignment="1">
      <alignment horizontal="center" vertical="center"/>
    </xf>
    <xf numFmtId="0" fontId="49" fillId="0" borderId="3" xfId="0" applyFont="1" applyBorder="1" applyAlignment="1">
      <alignment horizontal="center" vertical="center"/>
    </xf>
    <xf numFmtId="0" fontId="49" fillId="0" borderId="5" xfId="0" applyFont="1" applyBorder="1" applyAlignment="1">
      <alignment vertical="center"/>
    </xf>
    <xf numFmtId="0" fontId="49" fillId="0" borderId="8" xfId="0" applyFont="1" applyBorder="1" applyAlignment="1">
      <alignment horizontal="center"/>
    </xf>
    <xf numFmtId="0" fontId="49" fillId="0" borderId="3" xfId="0" applyFont="1" applyFill="1" applyBorder="1" applyAlignment="1">
      <alignment vertical="center" wrapText="1"/>
    </xf>
    <xf numFmtId="0" fontId="49" fillId="0" borderId="5" xfId="0" applyFont="1" applyFill="1" applyBorder="1" applyAlignment="1">
      <alignment vertical="center"/>
    </xf>
    <xf numFmtId="0" fontId="49" fillId="0" borderId="14" xfId="0" applyFont="1" applyFill="1" applyBorder="1" applyAlignment="1">
      <alignment vertical="center"/>
    </xf>
    <xf numFmtId="4" fontId="49" fillId="0" borderId="6" xfId="0" applyNumberFormat="1" applyFont="1" applyBorder="1" applyAlignment="1">
      <alignment vertical="center"/>
    </xf>
    <xf numFmtId="164" fontId="49" fillId="0" borderId="5" xfId="1" applyNumberFormat="1" applyFont="1" applyBorder="1" applyAlignment="1">
      <alignment vertical="center"/>
    </xf>
    <xf numFmtId="0" fontId="49" fillId="0" borderId="0" xfId="0" applyFont="1" applyFill="1" applyAlignment="1">
      <alignment vertical="center"/>
    </xf>
    <xf numFmtId="0" fontId="49" fillId="0" borderId="5" xfId="0" applyFont="1" applyBorder="1" applyAlignment="1">
      <alignment horizontal="center" vertical="center"/>
    </xf>
    <xf numFmtId="0" fontId="49" fillId="0" borderId="0" xfId="0" applyFont="1" applyAlignment="1">
      <alignment horizontal="center" vertical="center"/>
    </xf>
    <xf numFmtId="0" fontId="49" fillId="0" borderId="6" xfId="0" applyFont="1" applyBorder="1" applyAlignment="1">
      <alignment horizontal="center" vertical="center"/>
    </xf>
    <xf numFmtId="0" fontId="49" fillId="0" borderId="6" xfId="0" applyFont="1" applyBorder="1" applyAlignment="1">
      <alignment vertical="center"/>
    </xf>
    <xf numFmtId="0" fontId="4" fillId="2" borderId="5" xfId="0" applyFont="1" applyFill="1" applyBorder="1" applyAlignment="1">
      <alignment horizontal="center" vertical="center"/>
    </xf>
    <xf numFmtId="0" fontId="49" fillId="3" borderId="4" xfId="0" applyFont="1" applyFill="1" applyBorder="1" applyAlignment="1">
      <alignment horizontal="center" vertical="center"/>
    </xf>
    <xf numFmtId="0" fontId="49" fillId="3" borderId="3" xfId="0" applyFont="1" applyFill="1" applyBorder="1" applyAlignment="1">
      <alignment horizontal="center" vertical="center"/>
    </xf>
    <xf numFmtId="164" fontId="4" fillId="2" borderId="2" xfId="1" applyNumberFormat="1" applyFont="1" applyFill="1" applyBorder="1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49" fillId="0" borderId="0" xfId="0" applyFont="1" applyBorder="1"/>
    <xf numFmtId="164" fontId="50" fillId="0" borderId="0" xfId="1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50" fillId="0" borderId="0" xfId="0" applyFont="1" applyBorder="1" applyAlignment="1">
      <alignment horizontal="center" vertical="center"/>
    </xf>
    <xf numFmtId="164" fontId="49" fillId="0" borderId="0" xfId="1" applyNumberFormat="1" applyFont="1" applyAlignment="1">
      <alignment horizontal="center"/>
    </xf>
    <xf numFmtId="0" fontId="50" fillId="0" borderId="0" xfId="0" applyFont="1" applyAlignment="1"/>
    <xf numFmtId="0" fontId="49" fillId="0" borderId="0" xfId="0" applyFont="1"/>
    <xf numFmtId="0" fontId="49" fillId="0" borderId="0" xfId="0" applyFont="1" applyAlignment="1">
      <alignment horizontal="center"/>
    </xf>
    <xf numFmtId="0" fontId="2" fillId="0" borderId="0" xfId="0" applyFont="1" applyBorder="1" applyAlignment="1">
      <alignment horizontal="left" vertical="center"/>
    </xf>
    <xf numFmtId="0" fontId="50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4" borderId="11" xfId="0" applyFont="1" applyFill="1" applyBorder="1" applyAlignment="1">
      <alignment vertical="center"/>
    </xf>
    <xf numFmtId="0" fontId="4" fillId="4" borderId="9" xfId="0" applyFont="1" applyFill="1" applyBorder="1" applyAlignment="1">
      <alignment vertical="center"/>
    </xf>
    <xf numFmtId="0" fontId="4" fillId="4" borderId="12" xfId="0" applyFont="1" applyFill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6" fillId="0" borderId="9" xfId="87" applyFont="1" applyBorder="1" applyAlignment="1">
      <alignment horizontal="left" wrapText="1"/>
    </xf>
  </cellXfs>
  <cellStyles count="1279">
    <cellStyle name="20% - Accent1 10" xfId="47" xr:uid="{C965E519-48C3-478E-BBE8-C29BD0B5F214}"/>
    <cellStyle name="20% - Accent1 10 2" xfId="84" xr:uid="{ADF18DD8-33A4-441D-8A22-E6DFE277C60D}"/>
    <cellStyle name="20% - Accent1 11" xfId="83" xr:uid="{6BDB0683-FD27-43DA-BE6D-A5F14753A8C0}"/>
    <cellStyle name="20% - Accent1 11 2" xfId="82" xr:uid="{BB34C501-0B06-4A8E-9CB1-7884A507ECD6}"/>
    <cellStyle name="20% - Accent1 12" xfId="81" xr:uid="{933FFBD9-4ABF-4E39-B1B6-2DD5DDC35CE3}"/>
    <cellStyle name="20% - Accent1 12 2" xfId="80" xr:uid="{70CB8B6B-55C1-4D09-9719-67113385F1A0}"/>
    <cellStyle name="20% - Accent1 13" xfId="79" xr:uid="{E37CAC9D-A190-48CE-9631-32DAB872FBAC}"/>
    <cellStyle name="20% - Accent1 13 2" xfId="78" xr:uid="{8F61D20A-6D1F-4C68-8F63-B7385A478AC7}"/>
    <cellStyle name="20% - Accent1 14" xfId="77" xr:uid="{8C83015D-4834-41E5-A80D-DF0710C037D1}"/>
    <cellStyle name="20% - Accent1 14 2" xfId="76" xr:uid="{16446C40-857E-4A2A-8951-D4EE87D146F7}"/>
    <cellStyle name="20% - Accent1 2" xfId="75" xr:uid="{10DF9581-55DE-4525-B270-98C5B0107FC5}"/>
    <cellStyle name="20% - Accent1 2 2" xfId="74" xr:uid="{CF3A6001-7E1C-4B22-AE03-97AB697F621E}"/>
    <cellStyle name="20% - Accent1 3" xfId="73" xr:uid="{90467930-FC31-4594-8B56-E9FA403B3BD3}"/>
    <cellStyle name="20% - Accent1 3 2" xfId="72" xr:uid="{93B19F60-C444-41FB-9AE7-7A657822C47A}"/>
    <cellStyle name="20% - Accent1 4" xfId="71" xr:uid="{F70814AD-0B40-4517-BEC4-200D11CA658B}"/>
    <cellStyle name="20% - Accent1 4 2" xfId="70" xr:uid="{5B8E7BDF-DC31-40F1-9669-B23552F77073}"/>
    <cellStyle name="20% - Accent1 5" xfId="69" xr:uid="{444894F5-0E88-4AD4-BA13-578E4FCE6727}"/>
    <cellStyle name="20% - Accent1 5 2" xfId="68" xr:uid="{FB643D0B-310D-4D61-97E3-1906665F5238}"/>
    <cellStyle name="20% - Accent1 6" xfId="66" xr:uid="{985DDCCA-437D-4052-AD11-58615A15A62A}"/>
    <cellStyle name="20% - Accent1 6 2" xfId="65" xr:uid="{93267D45-6CAF-421D-9FF3-6FEF59AFF09C}"/>
    <cellStyle name="20% - Accent1 7" xfId="64" xr:uid="{6CE1D8A6-F211-4A7C-8E31-1DBAD6B963E3}"/>
    <cellStyle name="20% - Accent1 7 2" xfId="63" xr:uid="{01381202-943A-49EC-B42E-C4C429864231}"/>
    <cellStyle name="20% - Accent1 8" xfId="62" xr:uid="{0B3B16A5-665D-4D34-8577-B4401480A6D6}"/>
    <cellStyle name="20% - Accent1 8 2" xfId="61" xr:uid="{508D53EF-709F-423C-B0E6-1E74E3810AAF}"/>
    <cellStyle name="20% - Accent1 9" xfId="60" xr:uid="{8571FC57-663D-4740-87AD-47CF9C40E3AA}"/>
    <cellStyle name="20% - Accent1 9 2" xfId="59" xr:uid="{A8D996DE-9CD7-48AB-B20D-7F2DCCE5CCD0}"/>
    <cellStyle name="20% - Accent2 10" xfId="58" xr:uid="{E144DE11-F2BE-4095-BDB4-65BB08767D94}"/>
    <cellStyle name="20% - Accent2 10 2" xfId="57" xr:uid="{C50F66C8-10D4-4F77-870C-8E1740B6F61B}"/>
    <cellStyle name="20% - Accent2 11" xfId="56" xr:uid="{F8243C21-5223-4A9C-BDD8-92EA8FE808C1}"/>
    <cellStyle name="20% - Accent2 11 2" xfId="55" xr:uid="{0211497A-447F-4493-800D-A78057ABC1DE}"/>
    <cellStyle name="20% - Accent2 12" xfId="54" xr:uid="{8973DDBA-D617-481E-9ECE-2C9F1B2480E3}"/>
    <cellStyle name="20% - Accent2 12 2" xfId="53" xr:uid="{51DC585C-4BB9-46D8-AE38-D3AB373C1E80}"/>
    <cellStyle name="20% - Accent2 13" xfId="52" xr:uid="{7D318392-B59A-4625-A722-ED4391EBEC22}"/>
    <cellStyle name="20% - Accent2 13 2" xfId="51" xr:uid="{374F6249-6787-42F5-BEA3-43958951E93D}"/>
    <cellStyle name="20% - Accent2 14" xfId="50" xr:uid="{32AE7361-32AE-4027-BCC2-A138FE11C109}"/>
    <cellStyle name="20% - Accent2 14 2" xfId="49" xr:uid="{DB84A410-F774-4606-AEDB-0F1B9ED4A950}"/>
    <cellStyle name="20% - Accent2 2" xfId="48" xr:uid="{220254EF-69C9-416E-BAAA-85E3E3A2F7C8}"/>
    <cellStyle name="20% - Accent2 2 2" xfId="90" xr:uid="{FEB3336B-1EF2-4E9E-9F70-71F843BE5050}"/>
    <cellStyle name="20% - Accent2 3" xfId="91" xr:uid="{AF4BA95E-FE2B-4D68-BE56-D1FF6DA10B87}"/>
    <cellStyle name="20% - Accent2 3 2" xfId="92" xr:uid="{B1F73EC9-E051-4EC4-8067-D47B7B7A3E05}"/>
    <cellStyle name="20% - Accent2 4" xfId="93" xr:uid="{0CD8ED28-6FFC-40DA-B084-94299C3480E2}"/>
    <cellStyle name="20% - Accent2 4 2" xfId="94" xr:uid="{981881EE-3C86-499F-9A42-ADC15B9B197F}"/>
    <cellStyle name="20% - Accent2 5" xfId="95" xr:uid="{8D20E384-CB6C-4D73-97BB-1D7061A293E9}"/>
    <cellStyle name="20% - Accent2 5 2" xfId="96" xr:uid="{7157825F-D80D-4A92-9E9C-28CFDF61DBB5}"/>
    <cellStyle name="20% - Accent2 6" xfId="97" xr:uid="{D620C8FC-E58D-4F14-89BC-387BDF436D80}"/>
    <cellStyle name="20% - Accent2 6 2" xfId="98" xr:uid="{1874BDF9-7FFE-49DC-A1B8-B7300DE18314}"/>
    <cellStyle name="20% - Accent2 7" xfId="99" xr:uid="{47BB77BD-90DD-4A7D-9E94-8417F5E80DC1}"/>
    <cellStyle name="20% - Accent2 7 2" xfId="100" xr:uid="{5718718B-6579-437F-A52C-4F3416EBC38A}"/>
    <cellStyle name="20% - Accent2 8" xfId="101" xr:uid="{95DCEFA2-9C21-4F31-B152-64B9FF9D2F02}"/>
    <cellStyle name="20% - Accent2 8 2" xfId="102" xr:uid="{53991080-6C82-46A5-9AB2-CA77D442B54B}"/>
    <cellStyle name="20% - Accent2 9" xfId="103" xr:uid="{EC8EE323-E4FB-4497-AA61-9FC2A5F6C724}"/>
    <cellStyle name="20% - Accent2 9 2" xfId="104" xr:uid="{18A57B6D-A296-40AE-874E-609962AD8653}"/>
    <cellStyle name="20% - Accent3 10" xfId="105" xr:uid="{9C240C08-128E-4BC0-8A5E-A909FBF57339}"/>
    <cellStyle name="20% - Accent3 10 2" xfId="106" xr:uid="{EEB0BF43-1419-4E86-8B01-625E40060D78}"/>
    <cellStyle name="20% - Accent3 11" xfId="107" xr:uid="{FF8620BB-3AB9-4A0C-B8A9-2F1FF0E1F491}"/>
    <cellStyle name="20% - Accent3 11 2" xfId="108" xr:uid="{FBB1A512-33FC-402D-ACBA-4243CCE2E1C0}"/>
    <cellStyle name="20% - Accent3 12" xfId="109" xr:uid="{E1EF445A-D1BE-473B-9B9C-EB588011B8D0}"/>
    <cellStyle name="20% - Accent3 12 2" xfId="110" xr:uid="{2CCD9E64-E6E8-44E3-ACA3-3F31E3A47E4C}"/>
    <cellStyle name="20% - Accent3 13" xfId="111" xr:uid="{20BDF01D-8D8C-4EE8-B100-2F6516B29995}"/>
    <cellStyle name="20% - Accent3 13 2" xfId="112" xr:uid="{DD507E45-20CC-44B6-923E-AC1B90E598A0}"/>
    <cellStyle name="20% - Accent3 14" xfId="113" xr:uid="{A56995C2-D4DA-415F-9A5B-F4498444FB05}"/>
    <cellStyle name="20% - Accent3 14 2" xfId="114" xr:uid="{41131C1C-9C79-45D3-9073-CBE2CB1D306E}"/>
    <cellStyle name="20% - Accent3 2" xfId="115" xr:uid="{2C26BA35-7DA8-40A2-BF40-A2FDDC79378A}"/>
    <cellStyle name="20% - Accent3 2 2" xfId="116" xr:uid="{5BB0C4A1-54EB-402F-B6C4-23313006B276}"/>
    <cellStyle name="20% - Accent3 3" xfId="117" xr:uid="{62ABD8B3-FD0E-4201-8459-47957776F2E6}"/>
    <cellStyle name="20% - Accent3 3 2" xfId="118" xr:uid="{33880D8D-8CAF-454F-9075-0E865D2084D0}"/>
    <cellStyle name="20% - Accent3 4" xfId="119" xr:uid="{5563C6A5-A77D-489B-BC2A-2A666B14621E}"/>
    <cellStyle name="20% - Accent3 4 2" xfId="120" xr:uid="{4727857B-0F0F-4A9B-96E1-2575A3E83BDE}"/>
    <cellStyle name="20% - Accent3 5" xfId="121" xr:uid="{A7E76093-9CE1-4EC4-8702-92EC7C2380D7}"/>
    <cellStyle name="20% - Accent3 5 2" xfId="122" xr:uid="{A9B4F3B5-C949-449A-8B47-2D88B17AFE52}"/>
    <cellStyle name="20% - Accent3 6" xfId="123" xr:uid="{C32EA579-9BA4-4DFB-B5A0-215C8D6AABEE}"/>
    <cellStyle name="20% - Accent3 6 2" xfId="124" xr:uid="{DFB8573A-7E5B-4916-A8A2-EDD59E1EFBCA}"/>
    <cellStyle name="20% - Accent3 7" xfId="125" xr:uid="{CB9CD201-4127-4F9A-B872-F6867840D1AF}"/>
    <cellStyle name="20% - Accent3 7 2" xfId="126" xr:uid="{43628D7D-0156-4313-A915-DAA4EEADF733}"/>
    <cellStyle name="20% - Accent3 8" xfId="127" xr:uid="{D1608809-5B92-4C27-9F33-C075B6096F08}"/>
    <cellStyle name="20% - Accent3 8 2" xfId="128" xr:uid="{29E8EADB-ED89-41A5-9D7F-9102E3BE5046}"/>
    <cellStyle name="20% - Accent3 9" xfId="129" xr:uid="{9F251148-6FCB-4397-9575-72164E85A6BC}"/>
    <cellStyle name="20% - Accent3 9 2" xfId="130" xr:uid="{4A70EED2-C27E-4150-A6AB-08290C1D0DAC}"/>
    <cellStyle name="20% - Accent4 10" xfId="131" xr:uid="{9DCDA8BC-48FD-4F15-AD7F-CA2452840F6E}"/>
    <cellStyle name="20% - Accent4 10 2" xfId="132" xr:uid="{1F26E058-F8C9-437B-82EF-D6133AF44D35}"/>
    <cellStyle name="20% - Accent4 11" xfId="133" xr:uid="{024943BD-7EFE-44B5-9C47-ECDC678A0D2E}"/>
    <cellStyle name="20% - Accent4 11 2" xfId="134" xr:uid="{3CD443EA-1455-4046-AF71-672FE636C0C0}"/>
    <cellStyle name="20% - Accent4 12" xfId="135" xr:uid="{920615A7-E686-42FB-B68E-64D588E93C0F}"/>
    <cellStyle name="20% - Accent4 12 2" xfId="136" xr:uid="{53AEA6B6-9A2A-45AB-A409-1481371FE35E}"/>
    <cellStyle name="20% - Accent4 13" xfId="137" xr:uid="{DD471080-B93F-40AA-BD31-938BDE881189}"/>
    <cellStyle name="20% - Accent4 13 2" xfId="138" xr:uid="{AE8F189B-22C1-4B7C-91D1-02F7A50336DC}"/>
    <cellStyle name="20% - Accent4 14" xfId="139" xr:uid="{3D029D13-08FC-4AD1-82B5-0F4D51A14683}"/>
    <cellStyle name="20% - Accent4 14 2" xfId="140" xr:uid="{2F7A9F79-E926-4776-B751-C6EBF82AF67A}"/>
    <cellStyle name="20% - Accent4 2" xfId="141" xr:uid="{304CE2B8-BAE5-4052-93B7-812C11C61AD8}"/>
    <cellStyle name="20% - Accent4 2 2" xfId="142" xr:uid="{C34F8271-AD63-44DC-9F8B-4ABEDC563549}"/>
    <cellStyle name="20% - Accent4 3" xfId="143" xr:uid="{42BC5AE2-A737-4EA1-A27C-C593ACE1043F}"/>
    <cellStyle name="20% - Accent4 3 2" xfId="144" xr:uid="{64D01AEF-DCBF-4FA5-801A-589D3E56B150}"/>
    <cellStyle name="20% - Accent4 4" xfId="145" xr:uid="{D0211E7E-65C5-4C17-83F6-F48E0192D1DF}"/>
    <cellStyle name="20% - Accent4 4 2" xfId="146" xr:uid="{AF7406B3-CB14-4546-9EC2-267283EB6D60}"/>
    <cellStyle name="20% - Accent4 5" xfId="147" xr:uid="{1747723C-9828-4085-99AE-871E23B804C1}"/>
    <cellStyle name="20% - Accent4 5 2" xfId="148" xr:uid="{82675104-3564-4E56-9ABB-96C21DE82F25}"/>
    <cellStyle name="20% - Accent4 6" xfId="149" xr:uid="{F329FD36-0D3C-48E0-AE1A-9685054B96CD}"/>
    <cellStyle name="20% - Accent4 6 2" xfId="150" xr:uid="{58F81F45-8AD7-4082-B5BC-8FF82F7D00F3}"/>
    <cellStyle name="20% - Accent4 7" xfId="151" xr:uid="{3FBBD295-7BF1-4A23-9E9E-7B1ECE0404FF}"/>
    <cellStyle name="20% - Accent4 7 2" xfId="152" xr:uid="{3969A45D-5D82-4CB1-89A2-A0E3DA42EA4B}"/>
    <cellStyle name="20% - Accent4 8" xfId="153" xr:uid="{A5A9659A-8228-499B-B587-EF994FC4D9BA}"/>
    <cellStyle name="20% - Accent4 8 2" xfId="154" xr:uid="{F1BDA8D5-3F7D-489C-857B-FDEFA0BA01C1}"/>
    <cellStyle name="20% - Accent4 9" xfId="155" xr:uid="{1E89DF98-1495-4893-88F7-D40A05E11D6A}"/>
    <cellStyle name="20% - Accent4 9 2" xfId="156" xr:uid="{EAEDCF86-3788-4D9A-93ED-C257D61D24AE}"/>
    <cellStyle name="20% - Accent5 10" xfId="157" xr:uid="{0C620568-FD8E-40C0-9B67-B37D8FC81BBB}"/>
    <cellStyle name="20% - Accent5 10 2" xfId="158" xr:uid="{5C394C1A-63D0-4264-B5B7-716C39DEEBDC}"/>
    <cellStyle name="20% - Accent5 11" xfId="159" xr:uid="{35B14337-B871-4DE9-A3FD-425A21D1F513}"/>
    <cellStyle name="20% - Accent5 11 2" xfId="160" xr:uid="{F6303737-1DB3-42F4-918D-B1ADB669C7A6}"/>
    <cellStyle name="20% - Accent5 12" xfId="161" xr:uid="{43C68D53-FB23-4163-8D9C-C340782D1FB1}"/>
    <cellStyle name="20% - Accent5 12 2" xfId="162" xr:uid="{A82607EB-E2C1-47F4-B0BD-17F364D03A10}"/>
    <cellStyle name="20% - Accent5 13" xfId="163" xr:uid="{1CD42478-97C9-45C6-9368-7535EC910207}"/>
    <cellStyle name="20% - Accent5 13 2" xfId="164" xr:uid="{BF85732C-7B6D-4318-84C3-7935B98420DD}"/>
    <cellStyle name="20% - Accent5 14" xfId="165" xr:uid="{580A0819-8327-47E7-9447-2EBE371BC5D3}"/>
    <cellStyle name="20% - Accent5 14 2" xfId="166" xr:uid="{A0838DE7-784D-499E-9D2A-D1F122F2B4D1}"/>
    <cellStyle name="20% - Accent5 2" xfId="167" xr:uid="{438FD8F4-5ED4-4470-BB5C-518E8CFE5CE1}"/>
    <cellStyle name="20% - Accent5 2 2" xfId="168" xr:uid="{38A39273-827D-46AA-9126-096C731DF905}"/>
    <cellStyle name="20% - Accent5 3" xfId="169" xr:uid="{1698905F-0B69-43AB-BA1E-F971CABFD0A5}"/>
    <cellStyle name="20% - Accent5 3 2" xfId="170" xr:uid="{0D6DF840-D6D6-4F0F-9016-8DE46DA80ABC}"/>
    <cellStyle name="20% - Accent5 4" xfId="171" xr:uid="{37221705-CC1A-4A9A-A5E1-F048278D993D}"/>
    <cellStyle name="20% - Accent5 4 2" xfId="172" xr:uid="{41FD83BF-1D50-44B8-B59F-1D57E534F34E}"/>
    <cellStyle name="20% - Accent5 5" xfId="173" xr:uid="{2CF434C0-EC08-4503-9E01-C022897B13D8}"/>
    <cellStyle name="20% - Accent5 5 2" xfId="174" xr:uid="{20B61033-4A97-4DC9-B72F-57B08E801481}"/>
    <cellStyle name="20% - Accent5 6" xfId="175" xr:uid="{825541D6-CA61-4D47-9A6D-C3CE28C7C6F0}"/>
    <cellStyle name="20% - Accent5 6 2" xfId="176" xr:uid="{A71CC01E-D728-4A70-9C59-8AD5712CD700}"/>
    <cellStyle name="20% - Accent5 7" xfId="177" xr:uid="{CBF90983-D997-465F-8B2F-B7CA28462A48}"/>
    <cellStyle name="20% - Accent5 7 2" xfId="178" xr:uid="{C8D8921A-C45A-43A7-AAF5-D7BE82E59A64}"/>
    <cellStyle name="20% - Accent5 8" xfId="179" xr:uid="{809661DD-748A-4737-B3B9-F711995D1BBA}"/>
    <cellStyle name="20% - Accent5 8 2" xfId="180" xr:uid="{A18BA834-712B-4B06-9020-B0CB2AC81DA4}"/>
    <cellStyle name="20% - Accent5 9" xfId="181" xr:uid="{93B7CBFC-1EFA-40BB-B274-905D9BEA9C47}"/>
    <cellStyle name="20% - Accent5 9 2" xfId="182" xr:uid="{C614802B-9C70-4A98-B289-16975891E3B1}"/>
    <cellStyle name="20% - Accent6 10" xfId="183" xr:uid="{BD6D5B30-40CD-4319-B953-DE418EC24A96}"/>
    <cellStyle name="20% - Accent6 10 2" xfId="184" xr:uid="{2A9A2536-E514-4F0F-A6AD-5A2AA7CAD130}"/>
    <cellStyle name="20% - Accent6 11" xfId="185" xr:uid="{745AC84B-B10A-4F57-B17C-50215F6D25E8}"/>
    <cellStyle name="20% - Accent6 11 2" xfId="186" xr:uid="{130CD82D-A52B-414E-B2F2-FF3CCA9DB580}"/>
    <cellStyle name="20% - Accent6 12" xfId="187" xr:uid="{A81158A0-B95E-422D-A3F2-701988C3A9B9}"/>
    <cellStyle name="20% - Accent6 12 2" xfId="188" xr:uid="{0606F985-4365-4905-A94F-0D20C9472B20}"/>
    <cellStyle name="20% - Accent6 13" xfId="189" xr:uid="{E4766787-2751-45BD-8EF2-C1043ACB084A}"/>
    <cellStyle name="20% - Accent6 13 2" xfId="190" xr:uid="{3C43A15E-F271-476D-9FA1-F8A86E2FB1F4}"/>
    <cellStyle name="20% - Accent6 14" xfId="191" xr:uid="{2F1512FF-EB20-4266-BBBE-30EF35EF30DB}"/>
    <cellStyle name="20% - Accent6 14 2" xfId="192" xr:uid="{850C847B-BDB6-4970-A950-A511AD080791}"/>
    <cellStyle name="20% - Accent6 2" xfId="193" xr:uid="{32415B9A-9E06-4CEE-AC6C-989A799AD6CC}"/>
    <cellStyle name="20% - Accent6 2 2" xfId="194" xr:uid="{E42B7663-9473-4F82-BB30-19CCD24E9560}"/>
    <cellStyle name="20% - Accent6 3" xfId="195" xr:uid="{E895983C-A371-4E93-9A74-CCE9D09C4DA2}"/>
    <cellStyle name="20% - Accent6 3 2" xfId="196" xr:uid="{61E64FB0-8F78-4531-941F-9B60DCBD0E26}"/>
    <cellStyle name="20% - Accent6 4" xfId="197" xr:uid="{309C8A5D-7A59-4A3F-ADB2-7192C0614C81}"/>
    <cellStyle name="20% - Accent6 4 2" xfId="198" xr:uid="{67D357A3-057D-47FF-B820-B8EFA6A99D29}"/>
    <cellStyle name="20% - Accent6 5" xfId="199" xr:uid="{0B285F25-10E2-4416-BF14-D199F4829308}"/>
    <cellStyle name="20% - Accent6 5 2" xfId="200" xr:uid="{C67CB7DF-E9A2-4A0C-9D4C-F41C445966F7}"/>
    <cellStyle name="20% - Accent6 6" xfId="201" xr:uid="{449094DA-476E-4FAB-BA4E-DF9BBC690E95}"/>
    <cellStyle name="20% - Accent6 6 2" xfId="202" xr:uid="{767159E2-78B0-4A83-B06A-344A3A5FA0B0}"/>
    <cellStyle name="20% - Accent6 7" xfId="203" xr:uid="{EA726AA5-F7D7-4F86-906B-1292E789E486}"/>
    <cellStyle name="20% - Accent6 7 2" xfId="204" xr:uid="{6781EB35-A71E-41FB-B4F0-7FA49329B699}"/>
    <cellStyle name="20% - Accent6 8" xfId="205" xr:uid="{EB51FB31-611A-4D08-9F75-4BDDF964D855}"/>
    <cellStyle name="20% - Accent6 8 2" xfId="206" xr:uid="{794BE5B0-F202-48CB-A47C-E9F3C5FE23AA}"/>
    <cellStyle name="20% - Accent6 9" xfId="207" xr:uid="{AB7A110C-652F-472D-9DDE-7FD14BCDB233}"/>
    <cellStyle name="20% - Accent6 9 2" xfId="208" xr:uid="{8B7A146E-C4C1-4253-946E-521E2A567741}"/>
    <cellStyle name="20% - Isticanje1" xfId="3" xr:uid="{7ADEEB5D-2A33-4597-BA6C-38C70F7B35CF}"/>
    <cellStyle name="20% - Isticanje2" xfId="4" xr:uid="{5976F535-A6E3-4815-89B4-84AF0B62AFCB}"/>
    <cellStyle name="20% - Isticanje3" xfId="5" xr:uid="{F714B1DA-1C40-41A7-BF10-20F6056A9979}"/>
    <cellStyle name="20% - Isticanje4" xfId="6" xr:uid="{93D677C5-710B-4650-96C9-6C308A5F1CE5}"/>
    <cellStyle name="20% - Isticanje5" xfId="7" xr:uid="{1EDAB19A-E9CC-41AA-B651-3B3A26CFEAA5}"/>
    <cellStyle name="20% - Isticanje6" xfId="8" xr:uid="{ED965FF8-DC57-4334-92E5-6A9547FFB1A0}"/>
    <cellStyle name="40% - Accent1 10" xfId="209" xr:uid="{AE6E9779-7AA5-4EC9-A8F9-93E93C810CCF}"/>
    <cellStyle name="40% - Accent1 10 2" xfId="210" xr:uid="{6D206F5B-9938-4450-BF6F-FEB1AA331558}"/>
    <cellStyle name="40% - Accent1 11" xfId="211" xr:uid="{293E5855-A049-4D49-9A94-1C37E08CD875}"/>
    <cellStyle name="40% - Accent1 11 2" xfId="212" xr:uid="{1AF90883-1C65-4269-A904-6B91423E8DAB}"/>
    <cellStyle name="40% - Accent1 12" xfId="213" xr:uid="{EE2A3302-5C6F-4EDD-954D-C31D391ABB6B}"/>
    <cellStyle name="40% - Accent1 12 2" xfId="214" xr:uid="{1EC468B2-395A-422A-A27B-E9FDE379602D}"/>
    <cellStyle name="40% - Accent1 13" xfId="215" xr:uid="{DB99B2AB-F2CE-4CCE-B230-6492D2C5C624}"/>
    <cellStyle name="40% - Accent1 13 2" xfId="216" xr:uid="{6E354A16-8AB2-4802-8CE0-0AE9C9348272}"/>
    <cellStyle name="40% - Accent1 14" xfId="217" xr:uid="{829CD467-14AB-4EC6-9FD0-46AF45C97CA0}"/>
    <cellStyle name="40% - Accent1 14 2" xfId="218" xr:uid="{42924060-67AD-4674-925A-83F7F933FF2B}"/>
    <cellStyle name="40% - Accent1 2" xfId="219" xr:uid="{41F96953-A0C8-4AE5-876B-357216AB995B}"/>
    <cellStyle name="40% - Accent1 2 2" xfId="220" xr:uid="{BB506704-DA87-40B7-9EEF-417EFF47E98E}"/>
    <cellStyle name="40% - Accent1 3" xfId="221" xr:uid="{81D01FF0-519F-4323-A820-894C5D4575AA}"/>
    <cellStyle name="40% - Accent1 3 2" xfId="222" xr:uid="{EE4FCE0E-C735-4591-B30D-44207414B862}"/>
    <cellStyle name="40% - Accent1 4" xfId="223" xr:uid="{D36ECD8A-5574-43A7-ADAA-A418B06E2EBB}"/>
    <cellStyle name="40% - Accent1 4 2" xfId="224" xr:uid="{75BD71AD-9820-4303-B760-CF23C2638DEC}"/>
    <cellStyle name="40% - Accent1 5" xfId="225" xr:uid="{923C8424-E5A5-4436-9887-4F9C37289A0E}"/>
    <cellStyle name="40% - Accent1 5 2" xfId="226" xr:uid="{0C59C51D-5D3D-47AE-84BC-F3F9C414C51C}"/>
    <cellStyle name="40% - Accent1 6" xfId="227" xr:uid="{7C7E20BF-0121-4484-9E5A-6F2103A28D30}"/>
    <cellStyle name="40% - Accent1 6 2" xfId="228" xr:uid="{735C0D68-8561-46BB-A23A-446B182C2B14}"/>
    <cellStyle name="40% - Accent1 7" xfId="229" xr:uid="{5AEBEE98-1324-4FDB-81CB-E43D73A027DB}"/>
    <cellStyle name="40% - Accent1 7 2" xfId="230" xr:uid="{730A1260-86CB-446D-AB1E-84A3FA07151A}"/>
    <cellStyle name="40% - Accent1 8" xfId="231" xr:uid="{7DD1B8CB-B30A-45C4-BE7B-0629B518B1FE}"/>
    <cellStyle name="40% - Accent1 8 2" xfId="232" xr:uid="{9202F190-5171-4A62-A50D-03BB808783DC}"/>
    <cellStyle name="40% - Accent1 9" xfId="233" xr:uid="{E8A366EB-1CB2-4FD7-B601-D52657A5BD47}"/>
    <cellStyle name="40% - Accent1 9 2" xfId="234" xr:uid="{2569B5C2-8C7A-40D6-A0F7-009172E17AC6}"/>
    <cellStyle name="40% - Accent2 10" xfId="235" xr:uid="{F1AD0D21-9213-4BFB-A4DC-9B759F888E1C}"/>
    <cellStyle name="40% - Accent2 10 2" xfId="236" xr:uid="{83E0C576-B39A-406C-928B-3CBEEEBD1D24}"/>
    <cellStyle name="40% - Accent2 11" xfId="237" xr:uid="{BCC451E2-26D2-4FC8-8DCC-E5F54D6BF51D}"/>
    <cellStyle name="40% - Accent2 11 2" xfId="238" xr:uid="{B6EFD0A2-E2BA-4FAD-ACB3-E46DFD2981AD}"/>
    <cellStyle name="40% - Accent2 12" xfId="239" xr:uid="{ED3AD4BD-F3B6-440D-9A60-70E487E95947}"/>
    <cellStyle name="40% - Accent2 12 2" xfId="240" xr:uid="{6461CF41-394E-400C-8846-A0B7A5C4FE0C}"/>
    <cellStyle name="40% - Accent2 13" xfId="241" xr:uid="{41693DA3-2582-412F-8A89-DED5A5B46562}"/>
    <cellStyle name="40% - Accent2 13 2" xfId="242" xr:uid="{55FE5BE9-EA59-455F-AC3A-238B844967EE}"/>
    <cellStyle name="40% - Accent2 14" xfId="243" xr:uid="{8E021E11-5826-423A-B7F1-BD324A5419CE}"/>
    <cellStyle name="40% - Accent2 14 2" xfId="244" xr:uid="{8DC14F0A-A492-4E20-AE30-72EDAC9AAAD7}"/>
    <cellStyle name="40% - Accent2 2" xfId="245" xr:uid="{BB8B1FCD-920D-4E35-A9A6-EE097C00E4E6}"/>
    <cellStyle name="40% - Accent2 2 2" xfId="246" xr:uid="{7D861737-7F52-46B6-9F3C-349B4BC12128}"/>
    <cellStyle name="40% - Accent2 3" xfId="247" xr:uid="{056CA0AC-14CD-48FB-AD33-1C27DA3349CD}"/>
    <cellStyle name="40% - Accent2 3 2" xfId="248" xr:uid="{201044F8-AB08-40F4-A358-5E2C89A3D1C8}"/>
    <cellStyle name="40% - Accent2 4" xfId="249" xr:uid="{4606E628-0039-43FF-8988-2F45820241DF}"/>
    <cellStyle name="40% - Accent2 4 2" xfId="250" xr:uid="{3B4A8C10-E1F2-4386-936C-283D5C63219A}"/>
    <cellStyle name="40% - Accent2 5" xfId="251" xr:uid="{6F653506-C0F5-4571-B1A8-EECF473B0749}"/>
    <cellStyle name="40% - Accent2 5 2" xfId="252" xr:uid="{CA09C148-90F8-41AC-B1AE-36F685194047}"/>
    <cellStyle name="40% - Accent2 6" xfId="253" xr:uid="{D1717EB3-B122-4097-BC21-BCE2ED43C108}"/>
    <cellStyle name="40% - Accent2 6 2" xfId="254" xr:uid="{816C06C1-648D-4C40-BBF0-0197F19C5B2F}"/>
    <cellStyle name="40% - Accent2 7" xfId="255" xr:uid="{0FED6BCB-8DFF-42D0-A90D-F3AC9ED4C837}"/>
    <cellStyle name="40% - Accent2 7 2" xfId="256" xr:uid="{2CB72869-9B70-442E-8ADB-226070321885}"/>
    <cellStyle name="40% - Accent2 8" xfId="257" xr:uid="{EF5B20C2-0AFA-4C19-A00C-4E1C424E4660}"/>
    <cellStyle name="40% - Accent2 8 2" xfId="258" xr:uid="{BFD863B5-FE83-4053-936F-26C60FB40B3C}"/>
    <cellStyle name="40% - Accent2 9" xfId="259" xr:uid="{4532BE87-38C4-402B-BADA-D3163D3745DA}"/>
    <cellStyle name="40% - Accent2 9 2" xfId="260" xr:uid="{DB557AC4-D40C-4CB0-8C8A-7A169298451A}"/>
    <cellStyle name="40% - Accent3 10" xfId="261" xr:uid="{E26E9D8E-C511-4F11-B0C1-DF6D43769069}"/>
    <cellStyle name="40% - Accent3 10 2" xfId="262" xr:uid="{9AA2CF7D-744D-4112-A182-59E123400092}"/>
    <cellStyle name="40% - Accent3 11" xfId="263" xr:uid="{E112E5E9-A451-476A-973B-0D3FB7443557}"/>
    <cellStyle name="40% - Accent3 11 2" xfId="264" xr:uid="{993C5D50-0662-407D-A149-B46AEF7C3DC9}"/>
    <cellStyle name="40% - Accent3 12" xfId="265" xr:uid="{43892EA3-37E8-4834-9277-02A3B1D2CC20}"/>
    <cellStyle name="40% - Accent3 12 2" xfId="266" xr:uid="{39180B1D-BA9F-49FB-8924-5F9829AC6102}"/>
    <cellStyle name="40% - Accent3 13" xfId="267" xr:uid="{A854A87C-5FAD-4779-8F8D-B0D4082AD44F}"/>
    <cellStyle name="40% - Accent3 13 2" xfId="268" xr:uid="{116E21F4-0FC0-49AF-A437-4BE2D7B41878}"/>
    <cellStyle name="40% - Accent3 14" xfId="269" xr:uid="{922FB817-0B6C-4B52-B96D-B4BFC8714EF7}"/>
    <cellStyle name="40% - Accent3 14 2" xfId="270" xr:uid="{8CA5BF11-9007-41C8-ABF9-12120DEB4EAC}"/>
    <cellStyle name="40% - Accent3 2" xfId="271" xr:uid="{64D6F4CE-250B-460F-BBA1-2A441406D734}"/>
    <cellStyle name="40% - Accent3 2 2" xfId="272" xr:uid="{343FD994-CDF2-4D5D-B7C8-5C8230EFF37F}"/>
    <cellStyle name="40% - Accent3 3" xfId="273" xr:uid="{9FC0C837-1286-4D49-A731-F6B1E8583790}"/>
    <cellStyle name="40% - Accent3 3 2" xfId="274" xr:uid="{00B4E815-1781-48F1-B453-BA1E98873653}"/>
    <cellStyle name="40% - Accent3 4" xfId="275" xr:uid="{5621EEF3-E998-477B-9A30-5EA59CA79B47}"/>
    <cellStyle name="40% - Accent3 4 2" xfId="276" xr:uid="{C3DED265-1A9B-4FE3-AB06-371E9665926A}"/>
    <cellStyle name="40% - Accent3 5" xfId="277" xr:uid="{2CE1E38A-5C3A-4251-B89D-9D59447115E6}"/>
    <cellStyle name="40% - Accent3 5 2" xfId="278" xr:uid="{EF1B967C-674F-4BAE-BC58-29E58927ADD0}"/>
    <cellStyle name="40% - Accent3 6" xfId="279" xr:uid="{E7CA2FD8-D7DC-4426-A938-EE08E341FF5D}"/>
    <cellStyle name="40% - Accent3 6 2" xfId="280" xr:uid="{FEE0FBDF-6097-41B8-AF01-ED4707F2F28C}"/>
    <cellStyle name="40% - Accent3 7" xfId="281" xr:uid="{D097B802-56D8-4BAE-8B19-366C0C40FEE7}"/>
    <cellStyle name="40% - Accent3 7 2" xfId="282" xr:uid="{9AC92E2A-C863-450A-A8F1-51B18E3D24A5}"/>
    <cellStyle name="40% - Accent3 8" xfId="283" xr:uid="{EF2B4A99-0B51-4184-86B4-1126E0DDEC9B}"/>
    <cellStyle name="40% - Accent3 8 2" xfId="284" xr:uid="{307577DB-7FAE-4AD7-8BF1-7156B9E6FCC5}"/>
    <cellStyle name="40% - Accent3 9" xfId="285" xr:uid="{E04D422E-7E8D-4184-81B4-280DEB3647F4}"/>
    <cellStyle name="40% - Accent3 9 2" xfId="286" xr:uid="{26D20656-14EC-40E3-91D4-014BD416FEB3}"/>
    <cellStyle name="40% - Accent4 10" xfId="287" xr:uid="{625D7B8F-2E60-453A-900B-CEF1B2B6EBCC}"/>
    <cellStyle name="40% - Accent4 10 2" xfId="288" xr:uid="{51856D6D-7140-4EC4-AF97-88ADC0CBD176}"/>
    <cellStyle name="40% - Accent4 11" xfId="289" xr:uid="{D25255AC-9062-48B8-A356-803CD56F2F51}"/>
    <cellStyle name="40% - Accent4 11 2" xfId="290" xr:uid="{7AF87314-D6D9-470D-9430-290F7478A13F}"/>
    <cellStyle name="40% - Accent4 12" xfId="291" xr:uid="{E828E03B-A987-4620-BF8A-3BC94924E057}"/>
    <cellStyle name="40% - Accent4 12 2" xfId="292" xr:uid="{6753E835-40A9-4FB8-844A-1C98F1137573}"/>
    <cellStyle name="40% - Accent4 13" xfId="293" xr:uid="{8C94395D-6977-4CAE-B315-943C0B9D2274}"/>
    <cellStyle name="40% - Accent4 13 2" xfId="294" xr:uid="{E1611BEE-176D-41CC-B94B-12108BDE50ED}"/>
    <cellStyle name="40% - Accent4 14" xfId="295" xr:uid="{7F56D5F1-078C-4A35-B8DA-B5C4028D1BAD}"/>
    <cellStyle name="40% - Accent4 14 2" xfId="296" xr:uid="{2FBDF778-E13C-4FB2-BDDD-ADF12AD89AF0}"/>
    <cellStyle name="40% - Accent4 2" xfId="297" xr:uid="{561B5CED-358A-4FAA-A605-0D75C9919260}"/>
    <cellStyle name="40% - Accent4 2 2" xfId="298" xr:uid="{03E6B8A3-F97C-4746-969B-F74BF885B510}"/>
    <cellStyle name="40% - Accent4 3" xfId="299" xr:uid="{E5EE467C-ED2D-4889-828A-84821DAD9D2B}"/>
    <cellStyle name="40% - Accent4 3 2" xfId="300" xr:uid="{D82BB04F-6747-4B06-ADF3-2B36EE03AF17}"/>
    <cellStyle name="40% - Accent4 4" xfId="301" xr:uid="{74C10EB3-9513-4976-9F0A-AC59B42D06C0}"/>
    <cellStyle name="40% - Accent4 4 2" xfId="302" xr:uid="{3F1E3DDA-EFC0-47CC-B94D-040458810398}"/>
    <cellStyle name="40% - Accent4 5" xfId="303" xr:uid="{04C1F5C4-94B1-41DB-8A85-9E18BB6A2BAE}"/>
    <cellStyle name="40% - Accent4 5 2" xfId="304" xr:uid="{3244F1AB-8B31-4834-8D45-3093EAE24A4B}"/>
    <cellStyle name="40% - Accent4 6" xfId="305" xr:uid="{2B519D4E-3516-468D-B876-9972F1959ADF}"/>
    <cellStyle name="40% - Accent4 6 2" xfId="306" xr:uid="{17D5143B-FACB-4A35-8886-08478292501D}"/>
    <cellStyle name="40% - Accent4 7" xfId="307" xr:uid="{808412E7-4F59-4F0A-874D-5BAC7A0BC2F3}"/>
    <cellStyle name="40% - Accent4 7 2" xfId="308" xr:uid="{D825354E-0D27-4752-ABC0-3584884781FC}"/>
    <cellStyle name="40% - Accent4 8" xfId="309" xr:uid="{0C22A24B-291E-42D6-9962-1ACFE46F0E33}"/>
    <cellStyle name="40% - Accent4 8 2" xfId="310" xr:uid="{12108BB7-F970-4456-A948-A58630CD4EB3}"/>
    <cellStyle name="40% - Accent4 9" xfId="311" xr:uid="{12A44353-4318-431D-B565-16F64E6B358D}"/>
    <cellStyle name="40% - Accent4 9 2" xfId="312" xr:uid="{A7E1D95A-7B1C-4F70-9C40-ED151BC6F3BD}"/>
    <cellStyle name="40% - Accent5 10" xfId="313" xr:uid="{30A02765-393D-44CA-8D17-0DB66603F519}"/>
    <cellStyle name="40% - Accent5 10 2" xfId="314" xr:uid="{55BB5B8D-8861-4A55-8EA0-D02AA0AF5536}"/>
    <cellStyle name="40% - Accent5 11" xfId="315" xr:uid="{6EA75A1F-32B8-4ABE-8C93-7EF602BBCED1}"/>
    <cellStyle name="40% - Accent5 11 2" xfId="316" xr:uid="{FA964ADB-D15D-49EF-80B3-3908D106DF64}"/>
    <cellStyle name="40% - Accent5 12" xfId="317" xr:uid="{D6E8F1F6-520D-471C-97C1-1FE33726E75F}"/>
    <cellStyle name="40% - Accent5 12 2" xfId="318" xr:uid="{9FA6F98B-2F5F-4C20-A9B2-200075C6D888}"/>
    <cellStyle name="40% - Accent5 13" xfId="319" xr:uid="{5FEA4087-C77A-42FE-A229-02C9183B6466}"/>
    <cellStyle name="40% - Accent5 13 2" xfId="320" xr:uid="{FD3A44F6-8221-40B9-9C49-017B162B690F}"/>
    <cellStyle name="40% - Accent5 14" xfId="321" xr:uid="{15920ABE-171A-47A0-8484-EE32F8070C3D}"/>
    <cellStyle name="40% - Accent5 14 2" xfId="322" xr:uid="{9F93F65F-3282-4235-8EBF-B6EF9207C8A0}"/>
    <cellStyle name="40% - Accent5 2" xfId="323" xr:uid="{A975730E-C029-4A19-8380-1E0DE9C02F0C}"/>
    <cellStyle name="40% - Accent5 2 2" xfId="324" xr:uid="{4868D625-0466-4F16-BEE5-8E9C9EC1D644}"/>
    <cellStyle name="40% - Accent5 3" xfId="325" xr:uid="{76C03661-557C-41D8-91E9-11A2FEBCDAF4}"/>
    <cellStyle name="40% - Accent5 3 2" xfId="326" xr:uid="{2D55E01F-7DA0-4EA9-A96D-B9D6C5A127F0}"/>
    <cellStyle name="40% - Accent5 4" xfId="327" xr:uid="{F2F414E9-9193-445F-96E4-EA19859668E8}"/>
    <cellStyle name="40% - Accent5 4 2" xfId="328" xr:uid="{D5AD1020-168C-428C-8FE9-D77B29870179}"/>
    <cellStyle name="40% - Accent5 5" xfId="329" xr:uid="{2600843F-CCA2-43C4-B59E-2DE8AEAE35D9}"/>
    <cellStyle name="40% - Accent5 5 2" xfId="330" xr:uid="{977951C5-3ACE-4374-9BDF-08A43A2663AA}"/>
    <cellStyle name="40% - Accent5 6" xfId="331" xr:uid="{A6BC925F-2AAD-4699-B17F-56E491DBB9C8}"/>
    <cellStyle name="40% - Accent5 6 2" xfId="332" xr:uid="{5FBC8486-3E24-4775-AD97-92940ECC047D}"/>
    <cellStyle name="40% - Accent5 7" xfId="333" xr:uid="{31989588-CE9D-4A37-B031-B7607DFDCD6B}"/>
    <cellStyle name="40% - Accent5 7 2" xfId="334" xr:uid="{F32A312B-A8BE-4CE8-9B0D-EBF0BAD35426}"/>
    <cellStyle name="40% - Accent5 8" xfId="335" xr:uid="{09C82A4E-71FF-45F8-BB90-47116B19E861}"/>
    <cellStyle name="40% - Accent5 8 2" xfId="336" xr:uid="{F1F071F8-E1FF-4FD0-80A2-5D07B5EBAE82}"/>
    <cellStyle name="40% - Accent5 9" xfId="337" xr:uid="{2CF11377-A228-41FB-92D1-2EB4F9E6740A}"/>
    <cellStyle name="40% - Accent5 9 2" xfId="338" xr:uid="{26852BF2-A54B-4B4D-B376-D8BFB5B0EF3D}"/>
    <cellStyle name="40% - Accent6 10" xfId="339" xr:uid="{8981A88B-DAB0-433A-9348-808D30160268}"/>
    <cellStyle name="40% - Accent6 10 2" xfId="340" xr:uid="{54D8A005-895C-434A-BBA3-BAA77E1ECCC6}"/>
    <cellStyle name="40% - Accent6 11" xfId="341" xr:uid="{479F885F-D62D-46A4-A880-F15B14AF224F}"/>
    <cellStyle name="40% - Accent6 11 2" xfId="342" xr:uid="{4EFB89DC-30B9-4991-BCCE-E7F807655A56}"/>
    <cellStyle name="40% - Accent6 12" xfId="343" xr:uid="{98C7EAE8-567E-4FB0-A3D0-002E6055D515}"/>
    <cellStyle name="40% - Accent6 12 2" xfId="344" xr:uid="{8C13E6DA-5CB8-47C2-9DAD-C3168C52EE8A}"/>
    <cellStyle name="40% - Accent6 13" xfId="345" xr:uid="{7F008458-83E0-432E-B6AB-E5D8783F1481}"/>
    <cellStyle name="40% - Accent6 13 2" xfId="346" xr:uid="{FFAB2E78-F3BF-4503-A94A-0D6C04153618}"/>
    <cellStyle name="40% - Accent6 14" xfId="347" xr:uid="{50F4A3D3-F7A5-43DE-B54A-B63F52C4A43A}"/>
    <cellStyle name="40% - Accent6 14 2" xfId="348" xr:uid="{9160ED65-56BB-4E9F-9844-44E39D3C08AF}"/>
    <cellStyle name="40% - Accent6 2" xfId="349" xr:uid="{FE47F640-16BB-42F2-B037-3B70C26183E9}"/>
    <cellStyle name="40% - Accent6 2 2" xfId="350" xr:uid="{A33CBF27-6328-4A09-9008-A110B562E8AB}"/>
    <cellStyle name="40% - Accent6 3" xfId="351" xr:uid="{2CDCB1BF-A50F-454A-BFFF-9D452273BF33}"/>
    <cellStyle name="40% - Accent6 3 2" xfId="352" xr:uid="{DE674256-3009-4729-8A5D-A00A8715656F}"/>
    <cellStyle name="40% - Accent6 4" xfId="353" xr:uid="{DBEA5BD2-0A3C-4840-8569-9157AA334D60}"/>
    <cellStyle name="40% - Accent6 4 2" xfId="354" xr:uid="{66787157-5C9D-4585-B1C5-8DA973BB7A01}"/>
    <cellStyle name="40% - Accent6 5" xfId="355" xr:uid="{74952443-F46F-448B-96D2-59C77554075C}"/>
    <cellStyle name="40% - Accent6 5 2" xfId="356" xr:uid="{E80BB127-11CD-410D-9919-91E709714F20}"/>
    <cellStyle name="40% - Accent6 6" xfId="357" xr:uid="{3CC46E93-7A2C-4ABD-81F6-01A3D7DD0779}"/>
    <cellStyle name="40% - Accent6 6 2" xfId="358" xr:uid="{F3E0EEF7-781B-4A2D-9167-5B2488F6E69C}"/>
    <cellStyle name="40% - Accent6 7" xfId="359" xr:uid="{DA9D04DF-0473-4F96-BC5E-AE09E3DE8ECF}"/>
    <cellStyle name="40% - Accent6 7 2" xfId="360" xr:uid="{055EF9AF-C4C4-4871-A8C3-055F8DF01459}"/>
    <cellStyle name="40% - Accent6 8" xfId="361" xr:uid="{B9DA0E29-88C5-4EA8-B572-74F71156B7BC}"/>
    <cellStyle name="40% - Accent6 8 2" xfId="362" xr:uid="{D083C16E-A20D-4B86-BFE1-4EAD67468E86}"/>
    <cellStyle name="40% - Accent6 9" xfId="363" xr:uid="{3816F0E3-A27F-46BD-84D3-1865D187A9BA}"/>
    <cellStyle name="40% - Accent6 9 2" xfId="364" xr:uid="{B5DEC6F7-9C23-4EF6-9571-A7794BF510E7}"/>
    <cellStyle name="40% - Isticanje2" xfId="9" xr:uid="{5D581E0F-89F8-437F-AA62-BE756B59580C}"/>
    <cellStyle name="40% - Isticanje3" xfId="10" xr:uid="{173E90DD-6918-4B11-A291-6A6EAAAA721A}"/>
    <cellStyle name="40% - Isticanje4" xfId="11" xr:uid="{CF3A2D92-7AF7-4A77-A9CA-D0B80780088A}"/>
    <cellStyle name="40% - Isticanje5" xfId="12" xr:uid="{37E1F4A8-0E3C-4991-BEF3-D00E001C9EEF}"/>
    <cellStyle name="40% - Isticanje6" xfId="13" xr:uid="{86B0437F-12D3-4E60-9357-39981C2BDAD4}"/>
    <cellStyle name="40% - Naglasak1" xfId="14" xr:uid="{ADF1D348-B7FE-4D80-9562-6BE026155C8C}"/>
    <cellStyle name="60% - Accent1 10" xfId="365" xr:uid="{C2D81CFD-54CF-4F13-90B3-BEAE076225B4}"/>
    <cellStyle name="60% - Accent1 10 2" xfId="366" xr:uid="{1FBEE98C-F4BD-41A1-92D2-3ACEEA5AD1EA}"/>
    <cellStyle name="60% - Accent1 11" xfId="367" xr:uid="{4676872B-7D72-4FBB-992C-061D0CBE4E00}"/>
    <cellStyle name="60% - Accent1 11 2" xfId="368" xr:uid="{E284C708-FE1F-4CBB-A91B-4B7EFF9F82E7}"/>
    <cellStyle name="60% - Accent1 12" xfId="369" xr:uid="{A82CF712-36E9-43DF-8F77-6A70B544B2CD}"/>
    <cellStyle name="60% - Accent1 12 2" xfId="370" xr:uid="{270CC838-507B-42D1-BBC4-D58D28A95463}"/>
    <cellStyle name="60% - Accent1 13" xfId="371" xr:uid="{2F3ED93E-3851-4E82-8CB9-2340EF8081BB}"/>
    <cellStyle name="60% - Accent1 13 2" xfId="372" xr:uid="{55C9FFDB-C80D-4DDD-9D08-77F5049F34A6}"/>
    <cellStyle name="60% - Accent1 14" xfId="373" xr:uid="{532615D4-EF7F-45E6-9ED4-D77D7ADCFA94}"/>
    <cellStyle name="60% - Accent1 14 2" xfId="374" xr:uid="{5834BD05-1EAD-43C1-9D82-AB30F254F136}"/>
    <cellStyle name="60% - Accent1 2" xfId="375" xr:uid="{89BDF455-BB26-4E77-98A3-C3CEB0114C21}"/>
    <cellStyle name="60% - Accent1 2 2" xfId="376" xr:uid="{89141DF7-689A-4A3E-82FD-6CA606FF1D63}"/>
    <cellStyle name="60% - Accent1 3" xfId="377" xr:uid="{47BCE7C1-4DC8-45FD-9567-8776DD98D930}"/>
    <cellStyle name="60% - Accent1 3 2" xfId="378" xr:uid="{2C7725EE-8798-41CE-8D61-7BA8CE1DC471}"/>
    <cellStyle name="60% - Accent1 4" xfId="379" xr:uid="{120CB74A-9BE1-4D53-9F5F-7D7372ECAEC9}"/>
    <cellStyle name="60% - Accent1 4 2" xfId="380" xr:uid="{A2C329D5-9ECE-40AC-8A56-DF9F886EE948}"/>
    <cellStyle name="60% - Accent1 5" xfId="381" xr:uid="{3AF82F61-4E1C-4741-8C01-D23F12EE0187}"/>
    <cellStyle name="60% - Accent1 5 2" xfId="382" xr:uid="{CC39DD6E-BC8B-4E9A-9543-8DDCDBCB5481}"/>
    <cellStyle name="60% - Accent1 6" xfId="383" xr:uid="{6A52313C-E024-47A6-8BC3-AA439D04A0FD}"/>
    <cellStyle name="60% - Accent1 6 2" xfId="384" xr:uid="{DBAF94C4-875C-45DC-8DC7-621B7035BC0D}"/>
    <cellStyle name="60% - Accent1 7" xfId="385" xr:uid="{40D89BFE-F7F6-44DA-AB97-89431C7D4936}"/>
    <cellStyle name="60% - Accent1 7 2" xfId="386" xr:uid="{992F8FBD-F451-40EB-A8CC-BD227E79311C}"/>
    <cellStyle name="60% - Accent1 8" xfId="387" xr:uid="{AF4E9F24-A23A-43C1-9FA6-05F9EEE1C5E5}"/>
    <cellStyle name="60% - Accent1 8 2" xfId="388" xr:uid="{8B169050-9688-4767-823C-8E1A7B23EB3E}"/>
    <cellStyle name="60% - Accent1 9" xfId="389" xr:uid="{04A33866-5CB5-4C49-B615-6508AF519F03}"/>
    <cellStyle name="60% - Accent1 9 2" xfId="390" xr:uid="{27D4B30D-1BEF-496C-94FA-45D3CA3CD485}"/>
    <cellStyle name="60% - Accent2 10" xfId="391" xr:uid="{8F6604EB-A9C0-4893-A9E5-BDA21D476721}"/>
    <cellStyle name="60% - Accent2 10 2" xfId="392" xr:uid="{C6F9ED2A-36D1-4799-9F48-D314BBCDDFFD}"/>
    <cellStyle name="60% - Accent2 11" xfId="393" xr:uid="{ADC02CD9-6599-4FE2-9E4D-B904CDC4FF0B}"/>
    <cellStyle name="60% - Accent2 11 2" xfId="394" xr:uid="{3AD122F6-2FCF-421B-B043-885EBC9DE5DA}"/>
    <cellStyle name="60% - Accent2 12" xfId="395" xr:uid="{856B9D72-ED64-47A0-B3EA-990A9684112F}"/>
    <cellStyle name="60% - Accent2 12 2" xfId="396" xr:uid="{E3A92AA7-6CCC-4849-93EE-CEFB92BE0870}"/>
    <cellStyle name="60% - Accent2 13" xfId="397" xr:uid="{877213E3-12EF-4C8F-B978-96C80B8B1D46}"/>
    <cellStyle name="60% - Accent2 13 2" xfId="398" xr:uid="{39E985E9-0B8D-4125-87F5-A90DA2A9517F}"/>
    <cellStyle name="60% - Accent2 14" xfId="399" xr:uid="{FD9A978D-0F54-4487-BE41-6584EFA32578}"/>
    <cellStyle name="60% - Accent2 14 2" xfId="400" xr:uid="{CC205224-F528-406B-BFFC-A5ECAA159863}"/>
    <cellStyle name="60% - Accent2 2" xfId="401" xr:uid="{C828CB50-750F-4396-87D7-F48ACE6BA833}"/>
    <cellStyle name="60% - Accent2 2 2" xfId="402" xr:uid="{8646074F-94A4-4139-98FC-3A57B1B4E3C4}"/>
    <cellStyle name="60% - Accent2 3" xfId="403" xr:uid="{A52D4389-41B1-4A2F-97E6-F8DC3CA3C648}"/>
    <cellStyle name="60% - Accent2 3 2" xfId="404" xr:uid="{1E42ADCD-2A60-45C4-9BE5-B0D82DA24E18}"/>
    <cellStyle name="60% - Accent2 4" xfId="405" xr:uid="{9B44780D-1E8C-4124-BB45-467C018533DA}"/>
    <cellStyle name="60% - Accent2 4 2" xfId="406" xr:uid="{0B6C1C10-C3D2-477F-AAE4-9AFA118CE0FD}"/>
    <cellStyle name="60% - Accent2 5" xfId="407" xr:uid="{05A38964-B92E-4BEB-8687-CD44DBEAE983}"/>
    <cellStyle name="60% - Accent2 5 2" xfId="408" xr:uid="{F8053D49-EBD1-418C-9DD6-CF520ED84364}"/>
    <cellStyle name="60% - Accent2 6" xfId="409" xr:uid="{90386F5A-A818-4696-8C16-F388E40447FF}"/>
    <cellStyle name="60% - Accent2 6 2" xfId="410" xr:uid="{3D9FA504-38B7-4DAD-B287-DAA56B65A9A9}"/>
    <cellStyle name="60% - Accent2 7" xfId="411" xr:uid="{E80D2071-0F6F-40C2-A8FE-57FF9782824F}"/>
    <cellStyle name="60% - Accent2 7 2" xfId="412" xr:uid="{1CD7AAA0-A746-49F0-8065-8779930CABA5}"/>
    <cellStyle name="60% - Accent2 8" xfId="413" xr:uid="{7E117DF2-893C-4D87-A2EF-E500878FC594}"/>
    <cellStyle name="60% - Accent2 8 2" xfId="414" xr:uid="{5134B2FC-D809-438A-8608-411F257E47AD}"/>
    <cellStyle name="60% - Accent2 9" xfId="415" xr:uid="{013D6358-79A2-4C74-B8AC-C4425B8EC846}"/>
    <cellStyle name="60% - Accent2 9 2" xfId="416" xr:uid="{51119BB0-BE47-4466-84FB-AA9542C37B5F}"/>
    <cellStyle name="60% - Accent3 10" xfId="417" xr:uid="{DFAA3765-050A-4548-8885-46407D474A0F}"/>
    <cellStyle name="60% - Accent3 10 2" xfId="418" xr:uid="{DD62E7C4-3AA7-4D4B-BF11-FFA25C701E52}"/>
    <cellStyle name="60% - Accent3 11" xfId="419" xr:uid="{53F2F63A-2C1B-404F-83BB-224FBE0AB67D}"/>
    <cellStyle name="60% - Accent3 11 2" xfId="420" xr:uid="{4AD48FE2-53B2-4229-937F-60C0C1BBF2BC}"/>
    <cellStyle name="60% - Accent3 12" xfId="421" xr:uid="{287DA35E-9080-454D-BD0D-F67AF0529B20}"/>
    <cellStyle name="60% - Accent3 12 2" xfId="422" xr:uid="{147ECD4C-A75F-4458-862E-7E314F41EBA0}"/>
    <cellStyle name="60% - Accent3 13" xfId="423" xr:uid="{B4634AE3-F7E9-4B25-91DB-2B78358E15A1}"/>
    <cellStyle name="60% - Accent3 13 2" xfId="424" xr:uid="{A87A9A76-AE9F-402D-ADD8-0E21DE336498}"/>
    <cellStyle name="60% - Accent3 14" xfId="425" xr:uid="{4C6C70DA-DF3B-4BFF-BD80-59E0BB36CED9}"/>
    <cellStyle name="60% - Accent3 14 2" xfId="426" xr:uid="{B1219943-D328-48E9-8F8E-AFE1D1E345B5}"/>
    <cellStyle name="60% - Accent3 2" xfId="427" xr:uid="{AB19E2A6-DF89-4600-8319-8AE0E012FBDE}"/>
    <cellStyle name="60% - Accent3 2 2" xfId="428" xr:uid="{EA97637F-D51A-453E-B445-4CE561F23700}"/>
    <cellStyle name="60% - Accent3 3" xfId="429" xr:uid="{CE258155-FE10-44F4-B876-9F29233C5316}"/>
    <cellStyle name="60% - Accent3 3 2" xfId="430" xr:uid="{A3FF8754-27F0-41EA-84C7-E09574C52BDB}"/>
    <cellStyle name="60% - Accent3 4" xfId="431" xr:uid="{A44A7D1E-A234-48F3-9476-E6D7C1AD661D}"/>
    <cellStyle name="60% - Accent3 4 2" xfId="432" xr:uid="{9E74B7E5-CC7D-4536-9327-428FFD3027FA}"/>
    <cellStyle name="60% - Accent3 5" xfId="433" xr:uid="{9C5DC6BF-154F-436D-B30A-6AA25D68C12A}"/>
    <cellStyle name="60% - Accent3 5 2" xfId="434" xr:uid="{14AE7653-19DA-4AB2-A2C3-87F61A76C928}"/>
    <cellStyle name="60% - Accent3 6" xfId="435" xr:uid="{187C92DE-A267-4808-9167-30D414028AC2}"/>
    <cellStyle name="60% - Accent3 6 2" xfId="436" xr:uid="{76223BA8-9652-43BA-80A2-179C3243C046}"/>
    <cellStyle name="60% - Accent3 7" xfId="437" xr:uid="{04C3AE00-1F14-43E5-BA2A-026662CDCDD7}"/>
    <cellStyle name="60% - Accent3 7 2" xfId="438" xr:uid="{CB8FBC94-3551-4C3E-A080-DD73F03F9FA6}"/>
    <cellStyle name="60% - Accent3 8" xfId="439" xr:uid="{F2B14D97-2895-4CAB-A174-79EF757E07E1}"/>
    <cellStyle name="60% - Accent3 8 2" xfId="440" xr:uid="{7058223D-7C09-400C-941E-59B06CCEB840}"/>
    <cellStyle name="60% - Accent3 9" xfId="441" xr:uid="{BD4756B3-1C97-4C69-B3B3-3DC50060D284}"/>
    <cellStyle name="60% - Accent3 9 2" xfId="442" xr:uid="{54832DDD-B054-43B8-8B60-A495083D6B0D}"/>
    <cellStyle name="60% - Accent4 10" xfId="443" xr:uid="{AA4753BB-12DF-42BB-9968-A3DF15964C1D}"/>
    <cellStyle name="60% - Accent4 10 2" xfId="444" xr:uid="{DF24C411-B9EB-45D3-83FD-EC7FEADC8BFD}"/>
    <cellStyle name="60% - Accent4 11" xfId="445" xr:uid="{C07EDA08-E510-42DB-8D34-43E1C535EDB9}"/>
    <cellStyle name="60% - Accent4 11 2" xfId="446" xr:uid="{59CDDA2C-CB0D-4A12-8CD5-B65B2C3BF418}"/>
    <cellStyle name="60% - Accent4 12" xfId="447" xr:uid="{F7C1E45C-CF2E-4249-B859-12FFA7D43392}"/>
    <cellStyle name="60% - Accent4 12 2" xfId="448" xr:uid="{1351C022-B822-4139-B138-CF42B298F5A8}"/>
    <cellStyle name="60% - Accent4 13" xfId="449" xr:uid="{CB0FD888-64F9-4493-B57C-23C88BFD60F0}"/>
    <cellStyle name="60% - Accent4 13 2" xfId="450" xr:uid="{2C45275E-DC82-4755-B80B-9D4CA1042DC6}"/>
    <cellStyle name="60% - Accent4 14" xfId="451" xr:uid="{89FFB8F3-57CA-4B71-8450-CAB29583E9BF}"/>
    <cellStyle name="60% - Accent4 14 2" xfId="452" xr:uid="{C1ED087D-12D5-4DAB-9F26-2DC2275F0323}"/>
    <cellStyle name="60% - Accent4 2" xfId="453" xr:uid="{141F8EFC-6714-473C-A462-1A959FB9B28B}"/>
    <cellStyle name="60% - Accent4 2 2" xfId="454" xr:uid="{926CD9F0-DD67-4486-A801-FF778F8AC093}"/>
    <cellStyle name="60% - Accent4 3" xfId="455" xr:uid="{06C78E7F-F705-4C89-BD5E-C92EC9091B9A}"/>
    <cellStyle name="60% - Accent4 3 2" xfId="456" xr:uid="{12767B56-8D3E-418C-881A-0AD064157D3B}"/>
    <cellStyle name="60% - Accent4 4" xfId="457" xr:uid="{2BA4BE58-140F-4726-AA06-06896B933B5B}"/>
    <cellStyle name="60% - Accent4 4 2" xfId="458" xr:uid="{F4FCDBFE-126F-46E9-A9F6-AF5264CA3957}"/>
    <cellStyle name="60% - Accent4 5" xfId="459" xr:uid="{2D397550-BD65-4509-B691-162FB05C1C4F}"/>
    <cellStyle name="60% - Accent4 5 2" xfId="460" xr:uid="{CE9AFAE3-B84E-4514-9F14-44555D3E6303}"/>
    <cellStyle name="60% - Accent4 6" xfId="461" xr:uid="{37A3D547-63A1-4E0D-BF9E-81AD646C745A}"/>
    <cellStyle name="60% - Accent4 6 2" xfId="462" xr:uid="{1F3A4986-BC57-45AF-9ECC-97AA57EC4422}"/>
    <cellStyle name="60% - Accent4 7" xfId="463" xr:uid="{0FAC0E23-BB9F-41DD-A5BD-7E79DC16FFAA}"/>
    <cellStyle name="60% - Accent4 7 2" xfId="464" xr:uid="{30E1C756-C111-4941-BFF7-307A875F6DE0}"/>
    <cellStyle name="60% - Accent4 8" xfId="465" xr:uid="{01888DA6-8294-43A0-8433-8B61DB50935A}"/>
    <cellStyle name="60% - Accent4 8 2" xfId="466" xr:uid="{C250B98E-8C62-420C-8ACA-0CFEF869897B}"/>
    <cellStyle name="60% - Accent4 9" xfId="467" xr:uid="{16F55C4B-610D-41C8-B163-A5F21EE8CAD5}"/>
    <cellStyle name="60% - Accent4 9 2" xfId="468" xr:uid="{E35C2F97-46EE-4CA4-950C-A42B6BD88100}"/>
    <cellStyle name="60% - Accent5 10" xfId="469" xr:uid="{8ECC1579-F6E5-4FDF-A2BC-0E782F493739}"/>
    <cellStyle name="60% - Accent5 10 2" xfId="470" xr:uid="{3A93EE39-65AC-4892-A075-0FB0DA6A7EFF}"/>
    <cellStyle name="60% - Accent5 11" xfId="471" xr:uid="{0F475F44-12F7-4963-BEAA-660B43768358}"/>
    <cellStyle name="60% - Accent5 11 2" xfId="472" xr:uid="{E50C5E7F-16C5-4630-A9EC-C8F67794B30C}"/>
    <cellStyle name="60% - Accent5 12" xfId="473" xr:uid="{076BBB44-AA10-462E-866E-5FB7D173DEA4}"/>
    <cellStyle name="60% - Accent5 12 2" xfId="474" xr:uid="{84C6A7D0-7E58-4D5F-AE21-D4E8BF068A79}"/>
    <cellStyle name="60% - Accent5 13" xfId="475" xr:uid="{89B679F6-1556-4D9A-B834-F9695860068F}"/>
    <cellStyle name="60% - Accent5 13 2" xfId="476" xr:uid="{1C7E7B45-63A7-40EF-92D7-D590D98E3412}"/>
    <cellStyle name="60% - Accent5 14" xfId="477" xr:uid="{E617CFF1-1A66-46A4-B0CA-368AA1E1B18E}"/>
    <cellStyle name="60% - Accent5 14 2" xfId="478" xr:uid="{A0F0546A-DE03-413E-9669-12935523F387}"/>
    <cellStyle name="60% - Accent5 2" xfId="479" xr:uid="{53C19787-97C2-4908-8F70-33EC4CF5B97F}"/>
    <cellStyle name="60% - Accent5 2 2" xfId="480" xr:uid="{93C664F1-15C4-456C-B8B0-D6F550FB4297}"/>
    <cellStyle name="60% - Accent5 3" xfId="481" xr:uid="{7DC02EBB-B918-4E64-A9A9-7CB6873C0820}"/>
    <cellStyle name="60% - Accent5 3 2" xfId="482" xr:uid="{349B8C1C-D325-4D2A-A525-1F89A0BD5AA6}"/>
    <cellStyle name="60% - Accent5 4" xfId="483" xr:uid="{82EE3CF4-F0F1-4B8C-A020-BBEE405FC7C5}"/>
    <cellStyle name="60% - Accent5 4 2" xfId="484" xr:uid="{930719B8-475D-4597-AEA2-FBF969B77D23}"/>
    <cellStyle name="60% - Accent5 5" xfId="485" xr:uid="{C27ED867-A8E4-4A61-92A8-97374FCC45A6}"/>
    <cellStyle name="60% - Accent5 5 2" xfId="486" xr:uid="{D09D386C-B026-40CA-8074-F9F66DD54D7B}"/>
    <cellStyle name="60% - Accent5 6" xfId="487" xr:uid="{0BC6DBA6-C75C-466C-AFE5-2C6F03CEEADD}"/>
    <cellStyle name="60% - Accent5 6 2" xfId="488" xr:uid="{00EBD88C-AFE3-407B-A390-1A42C892532E}"/>
    <cellStyle name="60% - Accent5 7" xfId="489" xr:uid="{7D2EB5AF-B2B5-473A-9DB7-0549D6377DEC}"/>
    <cellStyle name="60% - Accent5 7 2" xfId="490" xr:uid="{E594EF0D-556C-4BFE-9157-63011C46FD75}"/>
    <cellStyle name="60% - Accent5 8" xfId="491" xr:uid="{036C01A4-93C8-4689-BD24-B061C90D4804}"/>
    <cellStyle name="60% - Accent5 8 2" xfId="492" xr:uid="{D3F80E1C-0A3C-4EF7-9D85-A1F4CB494F7A}"/>
    <cellStyle name="60% - Accent5 9" xfId="493" xr:uid="{535E2196-C99E-4D95-B54E-71ED54B1F584}"/>
    <cellStyle name="60% - Accent5 9 2" xfId="494" xr:uid="{CAEF5355-2F82-421B-B7EC-F962E2D17A9B}"/>
    <cellStyle name="60% - Accent6 10" xfId="495" xr:uid="{30E352EA-8549-4799-B780-33C3B75EB7BB}"/>
    <cellStyle name="60% - Accent6 10 2" xfId="496" xr:uid="{9D603D3C-D459-4559-9BD9-F153C87F53AA}"/>
    <cellStyle name="60% - Accent6 11" xfId="497" xr:uid="{ED3A4848-4A2F-4073-A0E1-5B54D45D2B80}"/>
    <cellStyle name="60% - Accent6 11 2" xfId="498" xr:uid="{F6CE8A91-7DBB-4E5D-AFF9-8B617C001E0B}"/>
    <cellStyle name="60% - Accent6 12" xfId="499" xr:uid="{621AA001-ACE2-4706-B54D-EC891E5AAFA4}"/>
    <cellStyle name="60% - Accent6 12 2" xfId="500" xr:uid="{9530F0DE-3FDE-4F16-8206-2EE6B0487EA5}"/>
    <cellStyle name="60% - Accent6 13" xfId="501" xr:uid="{B8C98473-6EAF-4923-8F25-3615B7F40A0D}"/>
    <cellStyle name="60% - Accent6 13 2" xfId="502" xr:uid="{DC062DCE-4AED-4475-925F-6F427B9145F1}"/>
    <cellStyle name="60% - Accent6 14" xfId="503" xr:uid="{E5738F8D-C7C4-4D18-A49F-142861340FB3}"/>
    <cellStyle name="60% - Accent6 14 2" xfId="504" xr:uid="{658D7E39-A561-4F27-9BA8-0855065434BF}"/>
    <cellStyle name="60% - Accent6 2" xfId="505" xr:uid="{1C3413A3-1867-4ED7-9192-842BE9272705}"/>
    <cellStyle name="60% - Accent6 2 2" xfId="506" xr:uid="{132AD39B-DA16-41C1-80B4-8CD19DE387FE}"/>
    <cellStyle name="60% - Accent6 3" xfId="507" xr:uid="{836CBC7C-BB87-4C4E-96FB-751C0A1D60B8}"/>
    <cellStyle name="60% - Accent6 3 2" xfId="508" xr:uid="{5C519EC2-6E98-4F73-BD79-DA0C5A0FBDAC}"/>
    <cellStyle name="60% - Accent6 4" xfId="509" xr:uid="{F61B6427-F243-488F-AA7F-7B4FFF076AD4}"/>
    <cellStyle name="60% - Accent6 4 2" xfId="510" xr:uid="{E612DF6A-6640-4EA7-94AE-571ACBAB65D3}"/>
    <cellStyle name="60% - Accent6 5" xfId="511" xr:uid="{55D27BEB-F2E3-4246-BA58-5F3BB277378B}"/>
    <cellStyle name="60% - Accent6 5 2" xfId="512" xr:uid="{774C221A-77C3-4332-921E-927921C222CE}"/>
    <cellStyle name="60% - Accent6 6" xfId="513" xr:uid="{BE9E0520-EC8D-4BB2-8C0D-A603F12EA14D}"/>
    <cellStyle name="60% - Accent6 6 2" xfId="514" xr:uid="{3AB94176-9B7A-42BF-A5E0-5A34E04E4FAE}"/>
    <cellStyle name="60% - Accent6 7" xfId="515" xr:uid="{28CF6470-6E32-4E40-A771-339BE7812108}"/>
    <cellStyle name="60% - Accent6 7 2" xfId="516" xr:uid="{6B5D142C-B1AC-49AE-A4BD-DA14AEC58B5A}"/>
    <cellStyle name="60% - Accent6 8" xfId="517" xr:uid="{33DB36F0-716C-4D3C-A897-0C75E9098F9A}"/>
    <cellStyle name="60% - Accent6 8 2" xfId="518" xr:uid="{BF752AF5-2D8E-4F75-A789-35494EDF7E50}"/>
    <cellStyle name="60% - Accent6 9" xfId="519" xr:uid="{A6961F40-79E7-4A5C-AEDA-52E9DCF75151}"/>
    <cellStyle name="60% - Accent6 9 2" xfId="520" xr:uid="{F75E04BD-DABC-4B4E-B956-93CF80A71D5D}"/>
    <cellStyle name="60% - Isticanje1" xfId="15" xr:uid="{AFA38AE9-3D58-4989-A396-919F434962F3}"/>
    <cellStyle name="60% - Isticanje2" xfId="16" xr:uid="{694F5AEE-F505-4673-9CAD-FA0844CC7EB8}"/>
    <cellStyle name="60% - Isticanje3" xfId="17" xr:uid="{9BA9C156-9A53-4F80-A979-25126F18C8F0}"/>
    <cellStyle name="60% - Isticanje4" xfId="18" xr:uid="{9F4815ED-73C5-48DA-B79C-8491B3D149E1}"/>
    <cellStyle name="60% - Isticanje5" xfId="19" xr:uid="{2FC51295-2427-41F6-9E09-4AE99E00950F}"/>
    <cellStyle name="60% - Isticanje6" xfId="20" xr:uid="{7F51299E-CDA6-4FB6-9C89-FA1BCCD6D9B8}"/>
    <cellStyle name="Accent1 10" xfId="521" xr:uid="{BB814870-191C-4E6D-B300-37E29219979D}"/>
    <cellStyle name="Accent1 10 2" xfId="522" xr:uid="{8CCD3FA2-3513-4CD7-8464-8FDBEE64FDE0}"/>
    <cellStyle name="Accent1 11" xfId="523" xr:uid="{4C5BDF17-1638-4756-B4C3-EB9A4D3568AC}"/>
    <cellStyle name="Accent1 11 2" xfId="524" xr:uid="{79BF18E6-308A-4569-9C6B-866AA1E13561}"/>
    <cellStyle name="Accent1 12" xfId="525" xr:uid="{7AFDE3F8-1FF7-4242-A8F3-DA2A1147813C}"/>
    <cellStyle name="Accent1 12 2" xfId="526" xr:uid="{BC310AE9-B012-4292-B54A-338BAFCD0CEC}"/>
    <cellStyle name="Accent1 13" xfId="527" xr:uid="{3A75BBB2-C116-49EE-B9E8-C688831F5393}"/>
    <cellStyle name="Accent1 13 2" xfId="528" xr:uid="{ECB58388-DEA9-457A-93BC-E3B3948DE8BC}"/>
    <cellStyle name="Accent1 14" xfId="529" xr:uid="{AA7DA313-20ED-4CF4-8016-7B119C9062E8}"/>
    <cellStyle name="Accent1 14 2" xfId="530" xr:uid="{53140353-99A9-45E9-92C5-D6C229CACD7F}"/>
    <cellStyle name="Accent1 2" xfId="531" xr:uid="{FCCB04F7-D447-49BD-BECF-D36FA93B0734}"/>
    <cellStyle name="Accent1 2 2" xfId="532" xr:uid="{E741B0C6-5515-4734-AF5D-9CA1D8E070E2}"/>
    <cellStyle name="Accent1 3" xfId="533" xr:uid="{F8A07D07-EE93-4C84-8E63-6907CF8563D9}"/>
    <cellStyle name="Accent1 3 2" xfId="534" xr:uid="{4BFAEC87-6EC3-463D-92E5-F52B35BD5F46}"/>
    <cellStyle name="Accent1 4" xfId="535" xr:uid="{C59C79FE-54AE-4B4B-AFF5-B34B66A58B03}"/>
    <cellStyle name="Accent1 4 2" xfId="536" xr:uid="{E88166F9-6363-4F97-B7DF-E49CF0BC5887}"/>
    <cellStyle name="Accent1 5" xfId="537" xr:uid="{754E2036-8B0D-4E3C-9B84-01924AD736E3}"/>
    <cellStyle name="Accent1 5 2" xfId="538" xr:uid="{8DC82660-E46B-4F29-BD8D-918ECADA5954}"/>
    <cellStyle name="Accent1 6" xfId="539" xr:uid="{E242D36E-2EB4-4038-ABD4-54FEF79D1536}"/>
    <cellStyle name="Accent1 6 2" xfId="540" xr:uid="{56D19AEF-E16A-46E1-87BA-7ABD0FAEF9BC}"/>
    <cellStyle name="Accent1 7" xfId="541" xr:uid="{5895E57A-DA20-4569-B70B-DD2358F3FD4D}"/>
    <cellStyle name="Accent1 7 2" xfId="542" xr:uid="{C9F33150-8D06-40D0-9D08-0BD3F7EF19E6}"/>
    <cellStyle name="Accent1 8" xfId="543" xr:uid="{272CD2E9-72D1-41C9-8AAD-79AFB2D98568}"/>
    <cellStyle name="Accent1 8 2" xfId="544" xr:uid="{8D86BB4D-7F2F-4918-A06B-4F8E178C8326}"/>
    <cellStyle name="Accent1 9" xfId="545" xr:uid="{6C11F4DE-6BFD-4AC7-9D1E-0503FB9E61AA}"/>
    <cellStyle name="Accent1 9 2" xfId="546" xr:uid="{FD2326F1-8383-4F00-A368-789A91807FE2}"/>
    <cellStyle name="Accent2 10" xfId="547" xr:uid="{B6D444EA-72A4-4962-9AA0-1C05D898A0A4}"/>
    <cellStyle name="Accent2 10 2" xfId="548" xr:uid="{729950F7-6E24-4082-A7B3-C45EC8FE91AD}"/>
    <cellStyle name="Accent2 11" xfId="549" xr:uid="{ECBD2893-04F2-4653-9DDD-2BDD05983047}"/>
    <cellStyle name="Accent2 11 2" xfId="550" xr:uid="{3D910961-A829-4991-948B-23F8598B6D0B}"/>
    <cellStyle name="Accent2 12" xfId="551" xr:uid="{F0CA778A-AF35-4A6D-905E-5FB51F91F90C}"/>
    <cellStyle name="Accent2 12 2" xfId="552" xr:uid="{B34A575B-63D9-437B-A577-3BDF3F3288B8}"/>
    <cellStyle name="Accent2 13" xfId="553" xr:uid="{1139ED06-9DC1-42FA-9C92-5E553E82E483}"/>
    <cellStyle name="Accent2 13 2" xfId="554" xr:uid="{4F4B3188-1AA7-4091-AC6F-88AE49B6C9D0}"/>
    <cellStyle name="Accent2 14" xfId="555" xr:uid="{4BCDCDA9-10F2-4DFC-9CBA-ADAB985B4DBB}"/>
    <cellStyle name="Accent2 14 2" xfId="556" xr:uid="{E6CFDCB1-9685-4402-9191-3F1E73730F44}"/>
    <cellStyle name="Accent2 2" xfId="557" xr:uid="{EF1A01A0-0D89-4342-998C-AE2A38B0C880}"/>
    <cellStyle name="Accent2 2 2" xfId="558" xr:uid="{E92FA4C1-8350-4931-8F69-CFCACC8BC003}"/>
    <cellStyle name="Accent2 3" xfId="559" xr:uid="{47B6A55C-7028-4C0C-AF5E-E3452DE828B9}"/>
    <cellStyle name="Accent2 3 2" xfId="560" xr:uid="{9525E907-246C-4B0F-9B8D-361A2B2C8AED}"/>
    <cellStyle name="Accent2 4" xfId="561" xr:uid="{63E5602E-3F78-4A6F-A3D9-FD4647101FB0}"/>
    <cellStyle name="Accent2 4 2" xfId="562" xr:uid="{ED5B902B-6747-450E-9431-EBE7350E4AF0}"/>
    <cellStyle name="Accent2 5" xfId="563" xr:uid="{E757768A-C28E-44CA-ACC1-7B4A65071DF2}"/>
    <cellStyle name="Accent2 5 2" xfId="564" xr:uid="{9ECC803E-0B22-4390-A76E-12EA874F7951}"/>
    <cellStyle name="Accent2 6" xfId="565" xr:uid="{F37C4256-CCDA-4F28-B302-8E8E451C6AB4}"/>
    <cellStyle name="Accent2 6 2" xfId="566" xr:uid="{CB156A6B-EE99-496A-AEA4-AB73C17030E4}"/>
    <cellStyle name="Accent2 7" xfId="567" xr:uid="{720AB90C-39D5-4BB3-B8D6-86BB081086BE}"/>
    <cellStyle name="Accent2 7 2" xfId="568" xr:uid="{780B6BAF-B6CA-4D72-97F4-51F5A737EB7D}"/>
    <cellStyle name="Accent2 8" xfId="569" xr:uid="{CB8B8E65-1845-44A4-B467-A9AF317E3FA1}"/>
    <cellStyle name="Accent2 8 2" xfId="570" xr:uid="{C0F3C536-985D-402C-A5B4-A5A25F2B65BE}"/>
    <cellStyle name="Accent2 9" xfId="571" xr:uid="{761966E0-4D1B-4753-8737-F75FE1F7F6BF}"/>
    <cellStyle name="Accent2 9 2" xfId="572" xr:uid="{B4A9E962-9B18-41CE-B99D-8F3A55DAE9DB}"/>
    <cellStyle name="Accent3 10" xfId="573" xr:uid="{40C3EA37-45A8-4860-8BE7-33F24902557D}"/>
    <cellStyle name="Accent3 10 2" xfId="574" xr:uid="{6DC002A1-0928-4F9E-A7CF-B1672DB74DEB}"/>
    <cellStyle name="Accent3 11" xfId="575" xr:uid="{64BC404F-09D6-40EE-9D12-F4D43E0EA382}"/>
    <cellStyle name="Accent3 11 2" xfId="576" xr:uid="{9950063D-DB00-41A7-8184-D94DEFCDAA3B}"/>
    <cellStyle name="Accent3 12" xfId="577" xr:uid="{13FDB467-D452-4E68-856B-7B29C76F1C9B}"/>
    <cellStyle name="Accent3 12 2" xfId="578" xr:uid="{C1366C2D-4E9E-41AE-9D34-4FADB8E98673}"/>
    <cellStyle name="Accent3 13" xfId="579" xr:uid="{677AA485-53BC-4A91-A9C1-36B59A3B376C}"/>
    <cellStyle name="Accent3 13 2" xfId="580" xr:uid="{68F42228-62E5-4D15-9896-FE250916A18D}"/>
    <cellStyle name="Accent3 14" xfId="581" xr:uid="{81D3CA7E-3AC0-4364-A652-56A767664D5C}"/>
    <cellStyle name="Accent3 14 2" xfId="582" xr:uid="{E61A76DC-5F88-49DE-9493-FFA73E7B8B54}"/>
    <cellStyle name="Accent3 2" xfId="583" xr:uid="{8EFC2E27-0561-4FB0-86DB-CEB0B4741899}"/>
    <cellStyle name="Accent3 2 2" xfId="584" xr:uid="{14F1D113-2B24-4168-BBDE-0D0F7C57F6F4}"/>
    <cellStyle name="Accent3 3" xfId="585" xr:uid="{B6BF814F-CC24-4310-B633-94F137028099}"/>
    <cellStyle name="Accent3 3 2" xfId="586" xr:uid="{CE2283D0-1182-487A-9C9F-C58CD5FE9D26}"/>
    <cellStyle name="Accent3 4" xfId="587" xr:uid="{747354A1-E90A-4CBF-9A59-EA1DBA667CB4}"/>
    <cellStyle name="Accent3 4 2" xfId="588" xr:uid="{569BF700-BD60-4B20-93B3-5EAE3CB424B9}"/>
    <cellStyle name="Accent3 5" xfId="589" xr:uid="{E2831EE7-E3FE-4A3E-8784-8CC8D065B6BC}"/>
    <cellStyle name="Accent3 5 2" xfId="590" xr:uid="{720B9F6F-2A04-4545-B826-085DEFE72603}"/>
    <cellStyle name="Accent3 6" xfId="591" xr:uid="{4B765B38-EE73-4755-A658-BF4BC0E01ED2}"/>
    <cellStyle name="Accent3 6 2" xfId="592" xr:uid="{05F530B3-B425-4EC6-9883-B1DE3B1CBCFB}"/>
    <cellStyle name="Accent3 7" xfId="593" xr:uid="{A1F74F22-FD0F-4A38-BB97-0FD0399A3216}"/>
    <cellStyle name="Accent3 7 2" xfId="594" xr:uid="{427CA6FD-61E5-4055-99BC-2EDC5FDE92BD}"/>
    <cellStyle name="Accent3 8" xfId="595" xr:uid="{62B8BA44-5E70-41E6-93A8-06CBC3836597}"/>
    <cellStyle name="Accent3 8 2" xfId="596" xr:uid="{50F1EC64-FCF5-41A2-B954-B4D0ADCD3B20}"/>
    <cellStyle name="Accent3 9" xfId="597" xr:uid="{0D74B06E-3025-4050-AA66-AAEA9FCC8357}"/>
    <cellStyle name="Accent3 9 2" xfId="598" xr:uid="{41138B9F-4F2F-4E93-86E6-972337CC7DD2}"/>
    <cellStyle name="Accent4 10" xfId="599" xr:uid="{4D6277EC-366E-4D50-A01C-C1B03663F0E6}"/>
    <cellStyle name="Accent4 10 2" xfId="600" xr:uid="{33CB4BF2-CF6E-4ED0-AE4F-12E69BD83780}"/>
    <cellStyle name="Accent4 11" xfId="601" xr:uid="{D066DD5A-A2E1-4C4E-B3AC-89F4F81B986F}"/>
    <cellStyle name="Accent4 11 2" xfId="602" xr:uid="{32B0C3F9-D700-4D32-91EC-65C9BEB71A95}"/>
    <cellStyle name="Accent4 12" xfId="603" xr:uid="{86F37493-00A1-4DEC-8F72-265F3E206BF0}"/>
    <cellStyle name="Accent4 12 2" xfId="604" xr:uid="{C8A16D54-087D-4C17-8998-B3A03215C67E}"/>
    <cellStyle name="Accent4 13" xfId="605" xr:uid="{E03FD2C0-4073-4D3E-A5D4-E8486494F45C}"/>
    <cellStyle name="Accent4 13 2" xfId="606" xr:uid="{E8F233BA-AC70-4B74-A2A0-A0450FE4CC30}"/>
    <cellStyle name="Accent4 14" xfId="607" xr:uid="{68F3C450-60FA-443F-B9ED-108427E2AD8F}"/>
    <cellStyle name="Accent4 14 2" xfId="608" xr:uid="{465B8023-4D21-4867-B2F7-48A6D8B07F67}"/>
    <cellStyle name="Accent4 2" xfId="609" xr:uid="{3F542089-3D69-48E7-955D-82311EF07ED0}"/>
    <cellStyle name="Accent4 2 2" xfId="610" xr:uid="{7041B09E-A8CF-467F-B962-A6631F0C1814}"/>
    <cellStyle name="Accent4 3" xfId="611" xr:uid="{1915BCD8-A081-4E40-BA4A-DAB27D5929A4}"/>
    <cellStyle name="Accent4 3 2" xfId="612" xr:uid="{202A41DE-AC1B-4AB2-92FF-05DA3CD4C566}"/>
    <cellStyle name="Accent4 4" xfId="613" xr:uid="{0C23E41B-05BD-4116-85A4-21CE97495D29}"/>
    <cellStyle name="Accent4 4 2" xfId="614" xr:uid="{40ABC12D-398B-4BD0-9BD0-A49A470A5F93}"/>
    <cellStyle name="Accent4 5" xfId="615" xr:uid="{2B783B06-B837-4FDE-8F5D-01FFF5BAFBFC}"/>
    <cellStyle name="Accent4 5 2" xfId="616" xr:uid="{EA63957E-8F97-494F-9F18-85524A57A6B4}"/>
    <cellStyle name="Accent4 6" xfId="617" xr:uid="{BB033DEB-AD9B-4072-8AE9-06F2976F9513}"/>
    <cellStyle name="Accent4 6 2" xfId="618" xr:uid="{A89010C2-941F-49BC-A02B-B4E47BE04B60}"/>
    <cellStyle name="Accent4 7" xfId="619" xr:uid="{D23C97D9-5E24-4188-B87E-7A2BCC131906}"/>
    <cellStyle name="Accent4 7 2" xfId="620" xr:uid="{ADF47298-510C-48F0-854E-D358976F995C}"/>
    <cellStyle name="Accent4 8" xfId="621" xr:uid="{024351A5-C3BF-4E6C-A143-1E9726584A6B}"/>
    <cellStyle name="Accent4 8 2" xfId="622" xr:uid="{CFA463A1-80B8-4C93-9772-2D25332F1C42}"/>
    <cellStyle name="Accent4 9" xfId="623" xr:uid="{C4966D6A-EEC7-4D5F-86E9-2BB117183F81}"/>
    <cellStyle name="Accent4 9 2" xfId="624" xr:uid="{3A90839F-62FC-4B18-8BFD-08CF1EEA72CF}"/>
    <cellStyle name="Accent5 10" xfId="625" xr:uid="{410BF311-7F00-4C02-9E80-BCC1A7527629}"/>
    <cellStyle name="Accent5 10 2" xfId="626" xr:uid="{2E85409A-7AC8-45F8-ACBA-B9E8D6006842}"/>
    <cellStyle name="Accent5 11" xfId="627" xr:uid="{832A5294-68FE-42BF-BEA8-70BC89DA352D}"/>
    <cellStyle name="Accent5 11 2" xfId="628" xr:uid="{54BE9CD0-0F8E-4643-9FA1-39A71972DBA9}"/>
    <cellStyle name="Accent5 12" xfId="629" xr:uid="{A0DECF82-096D-40B4-8246-99127D6985BE}"/>
    <cellStyle name="Accent5 12 2" xfId="630" xr:uid="{ED2BBE24-975F-4FE3-9081-C6C5295622B5}"/>
    <cellStyle name="Accent5 13" xfId="631" xr:uid="{E4FCCC7D-68DB-47F9-B32B-A2234E2A30C4}"/>
    <cellStyle name="Accent5 13 2" xfId="632" xr:uid="{41AA5B37-0B86-404E-8670-705A5A7EB299}"/>
    <cellStyle name="Accent5 14" xfId="633" xr:uid="{0AA48F99-CE6B-47F2-A119-0864CABC32E6}"/>
    <cellStyle name="Accent5 14 2" xfId="634" xr:uid="{2E7D0658-54A5-4405-B2EF-859E9ACDF65C}"/>
    <cellStyle name="Accent5 2" xfId="635" xr:uid="{6CDEEA5F-14DE-48CC-8013-1A582A79F815}"/>
    <cellStyle name="Accent5 2 2" xfId="636" xr:uid="{73FB5F65-E98F-44CB-AB18-2538DED63ECD}"/>
    <cellStyle name="Accent5 3" xfId="637" xr:uid="{5FD65AD8-FE82-43D5-8E35-ACE0E9C1D8C4}"/>
    <cellStyle name="Accent5 3 2" xfId="638" xr:uid="{044742A5-866A-4E44-A4DC-CA395CF7AB91}"/>
    <cellStyle name="Accent5 4" xfId="639" xr:uid="{D68A6940-4F98-4D59-83E9-834942707A72}"/>
    <cellStyle name="Accent5 4 2" xfId="640" xr:uid="{1DB30193-6AC9-403D-85A5-BEFB7B5E4C3B}"/>
    <cellStyle name="Accent5 5" xfId="641" xr:uid="{EE2D8574-CA19-4036-841C-192694CB7E4E}"/>
    <cellStyle name="Accent5 5 2" xfId="642" xr:uid="{DFE0AFBC-F809-4720-BA2C-5CCD2FA59EA8}"/>
    <cellStyle name="Accent5 6" xfId="643" xr:uid="{0954D64F-7078-4ED2-985E-6100CC6193B0}"/>
    <cellStyle name="Accent5 6 2" xfId="644" xr:uid="{CA7648FC-6BC4-4790-87FF-428C60F24F47}"/>
    <cellStyle name="Accent5 7" xfId="645" xr:uid="{9162E741-69A7-4173-87FC-19A75D766B2D}"/>
    <cellStyle name="Accent5 7 2" xfId="646" xr:uid="{1609AB6C-6876-44D8-AEAA-30E23516A2D3}"/>
    <cellStyle name="Accent5 8" xfId="647" xr:uid="{834ED7AF-0238-4A1F-B390-0E324F52965B}"/>
    <cellStyle name="Accent5 8 2" xfId="648" xr:uid="{784AECAD-1E7C-4DA2-ABB2-70BF1D13D4B6}"/>
    <cellStyle name="Accent5 9" xfId="649" xr:uid="{D8BF7107-A140-49C5-8A86-657CE14B8C6C}"/>
    <cellStyle name="Accent5 9 2" xfId="650" xr:uid="{59560273-7FBA-4603-A3F3-57C6692F5EF8}"/>
    <cellStyle name="Accent6 10" xfId="651" xr:uid="{9F916CC9-8B60-49EE-B3F3-2C00D917A480}"/>
    <cellStyle name="Accent6 10 2" xfId="652" xr:uid="{7CCE647F-4230-4896-BFA8-99B3B6600B02}"/>
    <cellStyle name="Accent6 11" xfId="653" xr:uid="{CE7C42C8-9341-4D12-B8E4-3B56AFA7BF6B}"/>
    <cellStyle name="Accent6 11 2" xfId="654" xr:uid="{A22310A1-21B6-48B4-94E7-056C51122D5D}"/>
    <cellStyle name="Accent6 12" xfId="655" xr:uid="{CA741556-E472-4F7D-BA06-53F5A3FD167D}"/>
    <cellStyle name="Accent6 12 2" xfId="656" xr:uid="{D4F576C4-AAA1-440F-A24A-01A8A5BF7BCA}"/>
    <cellStyle name="Accent6 13" xfId="657" xr:uid="{D6DF186A-A9C0-4092-8FCD-9AE0211C219A}"/>
    <cellStyle name="Accent6 13 2" xfId="658" xr:uid="{2A313DDE-BE3E-40C9-B164-4D76D12540A6}"/>
    <cellStyle name="Accent6 14" xfId="659" xr:uid="{CE36CC3C-3D6E-4930-90EA-2DAB12A7BF4B}"/>
    <cellStyle name="Accent6 14 2" xfId="660" xr:uid="{F8BF8902-6720-436F-A180-29EB27A79AFB}"/>
    <cellStyle name="Accent6 2" xfId="661" xr:uid="{6BC55C25-1CB5-4EC0-BBB2-32B5226611E7}"/>
    <cellStyle name="Accent6 2 2" xfId="662" xr:uid="{8DD0F643-DC78-4E8D-8B75-968C89D96225}"/>
    <cellStyle name="Accent6 3" xfId="663" xr:uid="{6D59A677-FA85-4C9F-9095-9BCA19ADD3A2}"/>
    <cellStyle name="Accent6 3 2" xfId="664" xr:uid="{13DE753E-E967-4163-9244-94975CA8DDDE}"/>
    <cellStyle name="Accent6 4" xfId="665" xr:uid="{C4E5EB27-8443-4262-8295-E49FFB5D72B1}"/>
    <cellStyle name="Accent6 4 2" xfId="666" xr:uid="{266026F6-6387-438C-844A-2DE6F4554E32}"/>
    <cellStyle name="Accent6 5" xfId="667" xr:uid="{C5205D48-2B34-433A-89A2-C625FEBA033E}"/>
    <cellStyle name="Accent6 5 2" xfId="668" xr:uid="{4C26003D-EB54-407F-A1B2-CCF8319BE84C}"/>
    <cellStyle name="Accent6 6" xfId="669" xr:uid="{73027900-74C1-4329-B673-834BD929D6BB}"/>
    <cellStyle name="Accent6 6 2" xfId="670" xr:uid="{8C5ADC83-33BD-4A22-8159-D0AB34A355CE}"/>
    <cellStyle name="Accent6 7" xfId="671" xr:uid="{5E926AB2-8929-4384-AAE1-77C7F3692AFF}"/>
    <cellStyle name="Accent6 7 2" xfId="672" xr:uid="{3F9FB2FB-C271-48B0-80C3-809A92B5AD25}"/>
    <cellStyle name="Accent6 8" xfId="673" xr:uid="{FE82C3F1-A69B-4857-A08A-6F2EDB41F0CB}"/>
    <cellStyle name="Accent6 8 2" xfId="674" xr:uid="{2EC7C8A8-9469-4C6C-8ECB-BBE95CAE4322}"/>
    <cellStyle name="Accent6 9" xfId="675" xr:uid="{771C18B1-5D7F-4392-80F6-BC4E539B0DD5}"/>
    <cellStyle name="Accent6 9 2" xfId="676" xr:uid="{96045F4E-6119-47F7-A1B3-5296FA64E7A4}"/>
    <cellStyle name="Bad 10" xfId="677" xr:uid="{69509A1A-6841-41BB-8814-1FFEFD946FD2}"/>
    <cellStyle name="Bad 10 2" xfId="678" xr:uid="{9DE15D0A-B563-4DD0-B481-8F4AEE72F226}"/>
    <cellStyle name="Bad 11" xfId="679" xr:uid="{F135942D-64F9-4A0B-AEED-67CA595DA1CD}"/>
    <cellStyle name="Bad 11 2" xfId="680" xr:uid="{FCA95272-35B0-4BFA-8014-D4D2C8BB94A9}"/>
    <cellStyle name="Bad 12" xfId="681" xr:uid="{93EF8651-D8FF-411D-9B56-8CB1F82173E8}"/>
    <cellStyle name="Bad 12 2" xfId="682" xr:uid="{B87810D2-E51A-4054-868F-8C81EA390D9F}"/>
    <cellStyle name="Bad 13" xfId="683" xr:uid="{C4AFC045-BB1C-4202-8C01-0B293206DAEC}"/>
    <cellStyle name="Bad 13 2" xfId="684" xr:uid="{0C590547-F719-4CFF-B3D0-0C94F4E34B96}"/>
    <cellStyle name="Bad 14" xfId="685" xr:uid="{B24CDC9B-C0ED-47DB-BE8E-6B885C6B1D40}"/>
    <cellStyle name="Bad 14 2" xfId="686" xr:uid="{EB6C9209-CFCF-4E70-A546-B27381D33530}"/>
    <cellStyle name="Bad 2" xfId="687" xr:uid="{2844AC1C-EFAF-48CE-9DB8-7B6300988A76}"/>
    <cellStyle name="Bad 2 2" xfId="688" xr:uid="{5A0BE760-4BD7-4622-9805-A7E0A3A7E6B0}"/>
    <cellStyle name="Bad 3" xfId="689" xr:uid="{45A479D1-E0E1-42FC-8518-494D2C10B92D}"/>
    <cellStyle name="Bad 3 2" xfId="690" xr:uid="{73E4E112-8A8C-4A9E-89D2-A32935AA23AA}"/>
    <cellStyle name="Bad 4" xfId="691" xr:uid="{6B80A782-3535-4E09-9FF9-F1B8B8E4BBDC}"/>
    <cellStyle name="Bad 4 2" xfId="692" xr:uid="{3932DE2A-A731-41D6-8D38-03BA553D9B39}"/>
    <cellStyle name="Bad 5" xfId="693" xr:uid="{AA0BD9B1-BF66-4C43-B82B-F7F1A8D1C867}"/>
    <cellStyle name="Bad 5 2" xfId="694" xr:uid="{B59ED25C-F7F2-4735-A41D-4B3A3D5F8918}"/>
    <cellStyle name="Bad 6" xfId="695" xr:uid="{DD14DCE2-61F5-4E9F-B90D-636A78EEA4B2}"/>
    <cellStyle name="Bad 6 2" xfId="696" xr:uid="{B08BE9C5-7BA1-4576-911F-5CBB60A2DEF4}"/>
    <cellStyle name="Bad 7" xfId="697" xr:uid="{268669CD-3298-40F1-8F2E-6E729A231D8F}"/>
    <cellStyle name="Bad 7 2" xfId="698" xr:uid="{F42BE7AC-8741-447E-8598-D4AEEBF9BF36}"/>
    <cellStyle name="Bad 8" xfId="699" xr:uid="{030FF430-F998-4AFE-8013-0CEA6B771C87}"/>
    <cellStyle name="Bad 8 2" xfId="700" xr:uid="{ABC4E3F8-4725-448A-9FF9-1D94C38A2CB2}"/>
    <cellStyle name="Bad 9" xfId="701" xr:uid="{F6AA66F4-DEE7-42D7-9AC3-8FAD6F663471}"/>
    <cellStyle name="Bad 9 2" xfId="702" xr:uid="{448F7381-88C9-4E61-B511-4BB26164BAA3}"/>
    <cellStyle name="Bilješka" xfId="21" xr:uid="{65ABACDC-A28B-4EB2-9500-B273E2A44066}"/>
    <cellStyle name="Calculation 10" xfId="703" xr:uid="{BB6897F3-53D8-40F8-A39B-BEA5769932ED}"/>
    <cellStyle name="Calculation 10 2" xfId="704" xr:uid="{97FC3138-F179-49B1-A163-1303BFAB8437}"/>
    <cellStyle name="Calculation 10 2 2" xfId="1150" xr:uid="{D87BD6FE-E8BB-4DCC-8808-854672761946}"/>
    <cellStyle name="Calculation 10 3" xfId="1149" xr:uid="{29644021-5A49-4747-AF9D-45689E421AB1}"/>
    <cellStyle name="Calculation 11" xfId="705" xr:uid="{A38F9C0D-3781-4291-9FFE-A6CA545687F0}"/>
    <cellStyle name="Calculation 11 2" xfId="706" xr:uid="{E1AC0C43-5F5B-4EB2-9417-AF2255BABD32}"/>
    <cellStyle name="Calculation 11 2 2" xfId="1152" xr:uid="{B9F92323-39D6-40DE-8B49-CB9ACD7B7405}"/>
    <cellStyle name="Calculation 11 3" xfId="1151" xr:uid="{91AC121E-2304-4BF7-9243-7B4DC90B8AD8}"/>
    <cellStyle name="Calculation 12" xfId="707" xr:uid="{3F594FA4-71F6-42CD-BBA1-2870B2B6C3A2}"/>
    <cellStyle name="Calculation 12 2" xfId="708" xr:uid="{D679660A-4318-4922-9BD0-309FABF14A57}"/>
    <cellStyle name="Calculation 12 2 2" xfId="1154" xr:uid="{1093B37B-9179-40E5-BC0B-40BE2A9ACAC7}"/>
    <cellStyle name="Calculation 12 3" xfId="1153" xr:uid="{C2CB8467-D68F-4884-A5C1-1F408799D5DC}"/>
    <cellStyle name="Calculation 13" xfId="709" xr:uid="{5A164866-F9CE-4AEB-B4A1-219A1662B04D}"/>
    <cellStyle name="Calculation 13 2" xfId="710" xr:uid="{8CE5AA7A-43FC-4596-8B6F-7BFBBD4A7F54}"/>
    <cellStyle name="Calculation 13 2 2" xfId="1156" xr:uid="{429E6982-46A8-4A7A-9A7C-459ABA2F4BB8}"/>
    <cellStyle name="Calculation 13 3" xfId="1155" xr:uid="{5560A4F7-EB5C-49FA-B476-9EA0534D692F}"/>
    <cellStyle name="Calculation 14" xfId="711" xr:uid="{2FA7DC17-EC08-4DEF-B75A-4A8EDA51299F}"/>
    <cellStyle name="Calculation 14 2" xfId="712" xr:uid="{812B1C9C-097F-4301-A579-A7616156EF8B}"/>
    <cellStyle name="Calculation 14 2 2" xfId="1158" xr:uid="{BF2E2B22-CB5B-4128-BCDF-ABFEF3214426}"/>
    <cellStyle name="Calculation 14 3" xfId="1157" xr:uid="{21F501BA-6BB2-40B9-83FC-874519194E2C}"/>
    <cellStyle name="Calculation 2" xfId="713" xr:uid="{FF6EBEF7-71DC-4ADC-A27D-4C7E18618FBE}"/>
    <cellStyle name="Calculation 2 2" xfId="714" xr:uid="{7760B22B-FD27-4989-A35B-DBCE7DA8BDF1}"/>
    <cellStyle name="Calculation 2 2 2" xfId="1160" xr:uid="{967DB41B-5F78-4FC9-ACA0-9B85F7A5B134}"/>
    <cellStyle name="Calculation 2 3" xfId="1159" xr:uid="{487090DF-D82B-4BCF-94AE-E700817A770F}"/>
    <cellStyle name="Calculation 3" xfId="715" xr:uid="{6543AE85-E873-4AB1-99ED-32BE9A663AD9}"/>
    <cellStyle name="Calculation 3 2" xfId="716" xr:uid="{92785137-77CF-4E6C-A1D3-A719C8287520}"/>
    <cellStyle name="Calculation 3 2 2" xfId="1162" xr:uid="{A8345131-94AD-4610-B266-E8EBDF4CCD36}"/>
    <cellStyle name="Calculation 3 3" xfId="1161" xr:uid="{5EDE8D71-66CB-4BE1-B24E-0FBC1269A0A5}"/>
    <cellStyle name="Calculation 4" xfId="717" xr:uid="{FAE1E1A1-FDDF-4BF8-8E65-B6FC8BE36210}"/>
    <cellStyle name="Calculation 4 2" xfId="718" xr:uid="{DB5CFC2E-DDA0-4711-93CB-952EEB1775E0}"/>
    <cellStyle name="Calculation 4 2 2" xfId="1164" xr:uid="{ED2AB847-D4C1-4AD5-B194-E084AB27455B}"/>
    <cellStyle name="Calculation 4 3" xfId="1163" xr:uid="{1C83413D-7C31-4DE9-899E-C409A3321657}"/>
    <cellStyle name="Calculation 5" xfId="719" xr:uid="{B63DFC51-DDA2-429E-B9F7-CC43282C0E3F}"/>
    <cellStyle name="Calculation 5 2" xfId="720" xr:uid="{575FA0D9-7009-47BB-8C00-E65AE5A1562F}"/>
    <cellStyle name="Calculation 5 2 2" xfId="1166" xr:uid="{080BD413-B61D-4FA0-A4C1-8C8A15A8D7CD}"/>
    <cellStyle name="Calculation 5 3" xfId="1165" xr:uid="{73537FD1-9A38-4286-BB39-02E8DF862664}"/>
    <cellStyle name="Calculation 6" xfId="721" xr:uid="{D0FE55D8-BB93-4045-A169-FAD494D17374}"/>
    <cellStyle name="Calculation 6 2" xfId="722" xr:uid="{D6FC8273-442D-4B72-A858-5F0235A71331}"/>
    <cellStyle name="Calculation 6 2 2" xfId="1168" xr:uid="{435C5377-A22B-4F9A-809C-CDC972F5B509}"/>
    <cellStyle name="Calculation 6 3" xfId="1167" xr:uid="{1E3A099C-1F00-480B-9E3B-CDE3B852F68B}"/>
    <cellStyle name="Calculation 7" xfId="723" xr:uid="{9EC6C924-26A6-4F6E-A6AE-4D5D007857D6}"/>
    <cellStyle name="Calculation 7 2" xfId="724" xr:uid="{966F6622-B88D-49DA-9E46-3303B17B10CC}"/>
    <cellStyle name="Calculation 7 2 2" xfId="1170" xr:uid="{2F88F6AA-C403-4D44-BB15-37B4170D7C4D}"/>
    <cellStyle name="Calculation 7 3" xfId="1169" xr:uid="{E02BF766-AF02-455F-B7BD-1062F9221043}"/>
    <cellStyle name="Calculation 8" xfId="725" xr:uid="{FB7E724C-885E-4C4D-BB19-82EEE19A32B8}"/>
    <cellStyle name="Calculation 8 2" xfId="726" xr:uid="{B281B9CE-E313-4F41-B4BD-2B74CAE88ABB}"/>
    <cellStyle name="Calculation 8 2 2" xfId="1172" xr:uid="{19644501-2805-477E-807D-053608D050AA}"/>
    <cellStyle name="Calculation 8 3" xfId="1171" xr:uid="{3CEA46D8-4E11-45DD-A9B7-A8F8EC391408}"/>
    <cellStyle name="Calculation 9" xfId="727" xr:uid="{6A793632-56F6-43F0-A82B-E33EE68534F3}"/>
    <cellStyle name="Calculation 9 2" xfId="728" xr:uid="{2F6D2BD9-F421-4CD9-BD44-21672BE7BF09}"/>
    <cellStyle name="Calculation 9 2 2" xfId="1174" xr:uid="{FC58A69D-686A-4356-863D-9D0F86FA621C}"/>
    <cellStyle name="Calculation 9 3" xfId="1173" xr:uid="{91E5D814-FFDE-4E9B-B694-833CF30B286C}"/>
    <cellStyle name="Check Cell 10" xfId="729" xr:uid="{EFF2C360-4828-4EBB-BB46-9E579D8A435C}"/>
    <cellStyle name="Check Cell 10 2" xfId="730" xr:uid="{4300317B-DF49-416B-A80A-DF51291DA093}"/>
    <cellStyle name="Check Cell 11" xfId="731" xr:uid="{BA59BEAD-DE5D-4208-9B38-E94FCEE8A8E3}"/>
    <cellStyle name="Check Cell 11 2" xfId="732" xr:uid="{EA854413-727D-427C-9207-C20A73277712}"/>
    <cellStyle name="Check Cell 12" xfId="733" xr:uid="{4495A26A-BA33-4A06-8F60-0F7525618ACC}"/>
    <cellStyle name="Check Cell 12 2" xfId="734" xr:uid="{7FB9617D-B797-4837-9AE8-BC0F7CAF1332}"/>
    <cellStyle name="Check Cell 13" xfId="735" xr:uid="{9634F3D2-A209-403D-9320-6EAF7B431DCD}"/>
    <cellStyle name="Check Cell 13 2" xfId="736" xr:uid="{EED1B181-AE81-46E1-B9AE-43D68C324FFD}"/>
    <cellStyle name="Check Cell 14" xfId="737" xr:uid="{4739D239-980B-43EE-88A8-0614BBE740C4}"/>
    <cellStyle name="Check Cell 14 2" xfId="738" xr:uid="{AC047A4F-DB1B-4B6F-AA3F-C3DD0942F74C}"/>
    <cellStyle name="Check Cell 2" xfId="739" xr:uid="{10FB9253-EE40-4DE9-8710-857F0AE6EC78}"/>
    <cellStyle name="Check Cell 2 2" xfId="740" xr:uid="{0450AFCE-E34A-4458-98B5-DD71534E22ED}"/>
    <cellStyle name="Check Cell 3" xfId="741" xr:uid="{11FD6237-B9C5-4612-9C3E-7823C38590B4}"/>
    <cellStyle name="Check Cell 3 2" xfId="742" xr:uid="{7AF994AC-207B-473E-B03A-AA0221AA22F5}"/>
    <cellStyle name="Check Cell 4" xfId="743" xr:uid="{56003049-8E4F-47A0-AB21-F9A135661971}"/>
    <cellStyle name="Check Cell 4 2" xfId="744" xr:uid="{73E39D37-4404-4738-A84E-49D9F885BDCE}"/>
    <cellStyle name="Check Cell 5" xfId="745" xr:uid="{AF40F6A5-B702-4752-8DBC-468D6C1BB021}"/>
    <cellStyle name="Check Cell 5 2" xfId="746" xr:uid="{F6AB821F-7A54-4E87-8281-962A99C7B393}"/>
    <cellStyle name="Check Cell 6" xfId="747" xr:uid="{FAB783AA-0F95-4FDE-B987-9B28D3562D42}"/>
    <cellStyle name="Check Cell 6 2" xfId="748" xr:uid="{7072AAF1-035F-4A48-ABA3-C8E999BF9C54}"/>
    <cellStyle name="Check Cell 7" xfId="749" xr:uid="{736E8077-78EF-45DA-B6D8-3B0163471C77}"/>
    <cellStyle name="Check Cell 7 2" xfId="750" xr:uid="{8747D7E1-F03B-4791-8CC4-59A4EDCF20E7}"/>
    <cellStyle name="Check Cell 8" xfId="751" xr:uid="{1FBF97DC-756B-446F-83A9-3C808E9975B3}"/>
    <cellStyle name="Check Cell 8 2" xfId="752" xr:uid="{B59B3FEC-BFA2-42CD-A6CF-3CAD849C1A9B}"/>
    <cellStyle name="Check Cell 9" xfId="753" xr:uid="{A684230F-C28B-4301-8307-6B93B16827C3}"/>
    <cellStyle name="Check Cell 9 2" xfId="754" xr:uid="{4DFF0997-9384-4085-ACA0-E433C2526FEE}"/>
    <cellStyle name="Comma [0]" xfId="1" builtinId="6"/>
    <cellStyle name="Comma [0] 2" xfId="23" xr:uid="{6E9A55B8-B016-4A88-9B27-82FDA57EF52D}"/>
    <cellStyle name="Comma 2" xfId="22" xr:uid="{0898AD52-4D18-41C0-A093-4237472E2530}"/>
    <cellStyle name="Comma 2 2" xfId="755" xr:uid="{925F7CD5-0338-4E12-8DA1-B097CD12D811}"/>
    <cellStyle name="Comma 3" xfId="67" xr:uid="{0D5858A4-D0A2-4AC5-9EDF-2F7C5F593500}"/>
    <cellStyle name="Comma 3 2" xfId="756" xr:uid="{91064EA0-BA3F-40DE-97BE-A21646427D31}"/>
    <cellStyle name="Dobro" xfId="24" xr:uid="{20498B8A-3961-4AE7-8D40-A50D2747A199}"/>
    <cellStyle name="Explanatory Text 10" xfId="757" xr:uid="{6248F150-0940-44D4-B0FD-3862823E58C3}"/>
    <cellStyle name="Explanatory Text 10 2" xfId="758" xr:uid="{DB355D07-4E4F-48EF-BE11-D9D0EECB5D9C}"/>
    <cellStyle name="Explanatory Text 11" xfId="759" xr:uid="{2B64C674-92CB-471C-86CD-DDF3F8280B93}"/>
    <cellStyle name="Explanatory Text 11 2" xfId="760" xr:uid="{B6432998-0559-44F8-8495-129DCCFCF94C}"/>
    <cellStyle name="Explanatory Text 12" xfId="761" xr:uid="{0AE604AC-5D03-4B10-AEA5-870E95BDB56D}"/>
    <cellStyle name="Explanatory Text 12 2" xfId="762" xr:uid="{BD29950E-90FF-43F2-9CA8-0A309D4F85D1}"/>
    <cellStyle name="Explanatory Text 13" xfId="763" xr:uid="{A0E7B15B-43A0-4554-8AEE-29091944F659}"/>
    <cellStyle name="Explanatory Text 13 2" xfId="764" xr:uid="{427DBFDC-429C-429D-9120-C00113B9131B}"/>
    <cellStyle name="Explanatory Text 14" xfId="765" xr:uid="{B1267ED6-A20B-4865-B729-0D4E06E3F971}"/>
    <cellStyle name="Explanatory Text 14 2" xfId="766" xr:uid="{D543609D-327E-410B-84F8-300B60AFF097}"/>
    <cellStyle name="Explanatory Text 2" xfId="767" xr:uid="{B935F3DF-32E7-46F1-86A6-3941550B4F9B}"/>
    <cellStyle name="Explanatory Text 2 2" xfId="768" xr:uid="{4CFADB3A-060E-4899-B3E3-161D0178CE1F}"/>
    <cellStyle name="Explanatory Text 3" xfId="769" xr:uid="{1A25918E-52CA-4F9E-82A5-C254B4EA2109}"/>
    <cellStyle name="Explanatory Text 3 2" xfId="770" xr:uid="{0BDD88A5-6C5F-461D-90BD-E82ECF1D1C27}"/>
    <cellStyle name="Explanatory Text 4" xfId="771" xr:uid="{77BB628B-DB49-4ECF-B804-23EA55BC7A00}"/>
    <cellStyle name="Explanatory Text 4 2" xfId="772" xr:uid="{08E51ACE-E246-4A96-9328-DA53548CC5E2}"/>
    <cellStyle name="Explanatory Text 5" xfId="773" xr:uid="{FC07EC1E-C742-4B97-BB86-CC2437A9BDCA}"/>
    <cellStyle name="Explanatory Text 5 2" xfId="774" xr:uid="{BAF525B2-7183-48DC-911D-057B621F796B}"/>
    <cellStyle name="Explanatory Text 6" xfId="775" xr:uid="{667F01C1-92B8-4E6E-A448-23F026FA0937}"/>
    <cellStyle name="Explanatory Text 6 2" xfId="776" xr:uid="{4E150ADE-C4BA-4933-8D7F-35924D1EDB38}"/>
    <cellStyle name="Explanatory Text 7" xfId="777" xr:uid="{D26B8CB1-2853-4FFB-87BD-DBE2B6129608}"/>
    <cellStyle name="Explanatory Text 7 2" xfId="778" xr:uid="{DD25EF8D-D53E-4C6E-BF67-FCD69DD56688}"/>
    <cellStyle name="Explanatory Text 8" xfId="779" xr:uid="{C2F23553-08DD-4790-BBC9-65271C6123B4}"/>
    <cellStyle name="Explanatory Text 8 2" xfId="780" xr:uid="{53E2E7CD-2F6B-4C5D-8E78-3BA35D4EEBF1}"/>
    <cellStyle name="Explanatory Text 9" xfId="781" xr:uid="{CE6C46B7-A49A-442F-A800-934D83B1852B}"/>
    <cellStyle name="Explanatory Text 9 2" xfId="782" xr:uid="{52EF80F7-862F-49B9-8C1C-06E0179F0E39}"/>
    <cellStyle name="Good 10" xfId="783" xr:uid="{65327612-FA09-40F1-895B-086E07616211}"/>
    <cellStyle name="Good 10 2" xfId="784" xr:uid="{BFAE12E1-7A97-49BE-884E-EE8D0A499115}"/>
    <cellStyle name="Good 11" xfId="785" xr:uid="{67A5C899-915E-4D1D-978F-C04DB3861D81}"/>
    <cellStyle name="Good 11 2" xfId="786" xr:uid="{26776B73-F61B-4FA1-B7B5-9AAE0EECCDB9}"/>
    <cellStyle name="Good 12" xfId="787" xr:uid="{6A1E584D-FC69-4485-97CD-9D87B362116B}"/>
    <cellStyle name="Good 12 2" xfId="788" xr:uid="{50A34B95-FE3E-4261-99E0-AE0DC452A455}"/>
    <cellStyle name="Good 13" xfId="789" xr:uid="{5717ECEA-B169-4408-8151-2A0297E057D2}"/>
    <cellStyle name="Good 13 2" xfId="790" xr:uid="{EC0A527C-99D6-48F9-A2DF-EEFCD2FD88A0}"/>
    <cellStyle name="Good 14" xfId="791" xr:uid="{66BBF42D-3D94-4D92-8DE3-58F4A5B29A53}"/>
    <cellStyle name="Good 14 2" xfId="792" xr:uid="{08509E00-E551-4687-8E9C-13B3596C930F}"/>
    <cellStyle name="Good 2" xfId="793" xr:uid="{B3E565AE-667B-409B-9A60-C429E5789283}"/>
    <cellStyle name="Good 2 2" xfId="794" xr:uid="{96A9252A-D9B9-43CE-9577-3F76A59C5525}"/>
    <cellStyle name="Good 3" xfId="795" xr:uid="{58A75DE3-B081-49D8-AF75-2818E48C0110}"/>
    <cellStyle name="Good 3 2" xfId="796" xr:uid="{C27CA2C4-CE1B-481C-84A9-EFED1934F6B0}"/>
    <cellStyle name="Good 4" xfId="797" xr:uid="{30A0EE78-3B15-4180-A786-CBC9F42BD2C6}"/>
    <cellStyle name="Good 4 2" xfId="798" xr:uid="{A01F1CDA-376F-4193-B903-5D0C8805ECDC}"/>
    <cellStyle name="Good 5" xfId="799" xr:uid="{BF98D40F-1D94-4914-83E4-9CEEF39CE7A1}"/>
    <cellStyle name="Good 5 2" xfId="800" xr:uid="{0FF9B76A-5C75-4895-9FEF-9A3F464ED7EA}"/>
    <cellStyle name="Good 6" xfId="801" xr:uid="{35B58E2B-A367-4637-9DFE-2805DA07C760}"/>
    <cellStyle name="Good 6 2" xfId="802" xr:uid="{1ED64D58-A848-4FF2-8439-6D50DFA5D985}"/>
    <cellStyle name="Good 7" xfId="803" xr:uid="{411513E4-06C3-42F8-BEE5-14A75887C040}"/>
    <cellStyle name="Good 7 2" xfId="804" xr:uid="{B37CD0FC-708F-4104-9AFD-72118921E0A9}"/>
    <cellStyle name="Good 8" xfId="805" xr:uid="{D2183993-796F-4E32-AEC6-C55DECFA5711}"/>
    <cellStyle name="Good 8 2" xfId="806" xr:uid="{697C8C86-68B4-484B-A880-5316922E0DB7}"/>
    <cellStyle name="Good 9" xfId="807" xr:uid="{FD2884B0-DFF0-4158-8902-448ECB377DED}"/>
    <cellStyle name="Good 9 2" xfId="808" xr:uid="{2D6C8B8D-CEE6-4BE9-9DD9-7524B8A257CE}"/>
    <cellStyle name="Heading 1 10" xfId="809" xr:uid="{A339EBDD-6F1F-42A4-B971-81273E23E4E3}"/>
    <cellStyle name="Heading 1 10 2" xfId="810" xr:uid="{DA43248D-2C3E-4EB1-89E3-22FAF5F4E006}"/>
    <cellStyle name="Heading 1 11" xfId="811" xr:uid="{C5CC7B0C-FB92-4CED-BD8D-9C278CE0A9A6}"/>
    <cellStyle name="Heading 1 11 2" xfId="812" xr:uid="{B5FD42BF-8E49-4324-942B-2AFAF2E83C48}"/>
    <cellStyle name="Heading 1 12" xfId="813" xr:uid="{50AF4B6E-2F62-4B7D-82F3-B7F31192B3F3}"/>
    <cellStyle name="Heading 1 12 2" xfId="814" xr:uid="{C985ADB6-651F-4963-B57B-EF19EC72B862}"/>
    <cellStyle name="Heading 1 13" xfId="815" xr:uid="{FAC7F5EA-1103-42EA-A79C-05A36716EE2D}"/>
    <cellStyle name="Heading 1 13 2" xfId="816" xr:uid="{303E81BD-522C-4EFE-9A2D-4D3B00461CE7}"/>
    <cellStyle name="Heading 1 14" xfId="817" xr:uid="{38990472-E895-478E-AB1A-0DFC46E9DB53}"/>
    <cellStyle name="Heading 1 14 2" xfId="818" xr:uid="{AB7AAB43-EA3E-4422-8CAF-CFBA91B70C25}"/>
    <cellStyle name="Heading 1 2" xfId="819" xr:uid="{3F324210-BE36-41E5-AEBD-58FACB9DC8BC}"/>
    <cellStyle name="Heading 1 2 2" xfId="820" xr:uid="{C12DC402-4CCC-46C7-B588-2E8D6167644F}"/>
    <cellStyle name="Heading 1 3" xfId="821" xr:uid="{DCF2FFA4-7ECD-4D49-A6FD-D76ED858021E}"/>
    <cellStyle name="Heading 1 3 2" xfId="822" xr:uid="{738C19DD-8EFE-43BA-AE82-0B60AFD4E6D3}"/>
    <cellStyle name="Heading 1 4" xfId="823" xr:uid="{911428BC-218E-461D-B3C6-9C3AFDC29C97}"/>
    <cellStyle name="Heading 1 4 2" xfId="824" xr:uid="{F70A331F-E460-4C6D-BEC3-8F1107F21168}"/>
    <cellStyle name="Heading 1 5" xfId="825" xr:uid="{08333F54-1DAB-4C44-A4A9-B3AF352C7A13}"/>
    <cellStyle name="Heading 1 5 2" xfId="826" xr:uid="{C2F9C60D-E333-4FD1-9C2E-F0B163E5622F}"/>
    <cellStyle name="Heading 1 6" xfId="827" xr:uid="{C5333F1E-95D6-44E3-83C5-D05E8B9F43A6}"/>
    <cellStyle name="Heading 1 6 2" xfId="828" xr:uid="{58C535F3-7671-4BE3-B404-BC4D185851D8}"/>
    <cellStyle name="Heading 1 7" xfId="829" xr:uid="{D3FB1F2F-A576-482A-AAD6-FB69F664C851}"/>
    <cellStyle name="Heading 1 7 2" xfId="830" xr:uid="{D93786BD-6652-4113-A66D-F30A02C8812C}"/>
    <cellStyle name="Heading 1 8" xfId="831" xr:uid="{A6545C3C-5246-467A-8C11-19D9B2F31B7E}"/>
    <cellStyle name="Heading 1 8 2" xfId="832" xr:uid="{2215FC2B-D144-42F1-8C4B-215A640CD0EE}"/>
    <cellStyle name="Heading 1 9" xfId="833" xr:uid="{691921E8-FF0A-45E9-B3D9-4AC461677E23}"/>
    <cellStyle name="Heading 1 9 2" xfId="834" xr:uid="{5A1C3D96-9FBD-4176-B86A-E39BA346F2BA}"/>
    <cellStyle name="Heading 2 10" xfId="835" xr:uid="{44F491E1-9567-4903-A85A-FB1B3B1E44D3}"/>
    <cellStyle name="Heading 2 10 2" xfId="836" xr:uid="{9A3720C3-D26F-4BE7-A668-D61BEEC553D9}"/>
    <cellStyle name="Heading 2 11" xfId="837" xr:uid="{70C87DF7-360E-45F2-97AE-99D2895C910E}"/>
    <cellStyle name="Heading 2 11 2" xfId="838" xr:uid="{0048BDE8-C4ED-413C-8561-B540F126C0F1}"/>
    <cellStyle name="Heading 2 12" xfId="839" xr:uid="{502E3C51-824E-47DA-A8EB-E8D7FD22F1B7}"/>
    <cellStyle name="Heading 2 12 2" xfId="840" xr:uid="{9379DC78-B189-47EE-9A62-F3393864FC4E}"/>
    <cellStyle name="Heading 2 13" xfId="841" xr:uid="{CC2D40AA-CC15-4F6E-8488-BBD0978FE494}"/>
    <cellStyle name="Heading 2 13 2" xfId="842" xr:uid="{FF69F245-19EF-41DE-A126-F174F88FE0F4}"/>
    <cellStyle name="Heading 2 14" xfId="843" xr:uid="{129863DB-AFCF-4EA4-B0C1-8B95016B0707}"/>
    <cellStyle name="Heading 2 14 2" xfId="844" xr:uid="{671D1B4A-D1ED-4FE2-818F-4961AE314A29}"/>
    <cellStyle name="Heading 2 2" xfId="845" xr:uid="{B7A5709A-C66A-43AE-AE4E-CB86A032E43F}"/>
    <cellStyle name="Heading 2 2 2" xfId="846" xr:uid="{E5E0AB6E-A481-4DBB-8DC6-A9D64C8C6789}"/>
    <cellStyle name="Heading 2 3" xfId="847" xr:uid="{FDC9E7EF-BBCC-4710-901E-270C4F78EE7C}"/>
    <cellStyle name="Heading 2 3 2" xfId="848" xr:uid="{3F35281F-45CD-4EBF-8CFA-6EA10652A6B2}"/>
    <cellStyle name="Heading 2 4" xfId="849" xr:uid="{031E9420-39AC-47C8-A8DD-60D7A6462FDD}"/>
    <cellStyle name="Heading 2 4 2" xfId="850" xr:uid="{94C79E34-29F6-4CD7-B8AB-937AA6651242}"/>
    <cellStyle name="Heading 2 5" xfId="851" xr:uid="{48E5C132-D03C-4B11-AB9C-A2A02303ED6D}"/>
    <cellStyle name="Heading 2 5 2" xfId="852" xr:uid="{C742CE02-7D22-40C0-85CB-B7E03CEFC87D}"/>
    <cellStyle name="Heading 2 6" xfId="853" xr:uid="{38337FC1-ECC3-46DB-A213-4CBEF410B98C}"/>
    <cellStyle name="Heading 2 6 2" xfId="854" xr:uid="{B15D9641-AD68-4EEF-A55B-4BB57DD5B749}"/>
    <cellStyle name="Heading 2 7" xfId="855" xr:uid="{D7F97546-550A-441F-960D-6725B146FB75}"/>
    <cellStyle name="Heading 2 7 2" xfId="856" xr:uid="{01E12371-5E06-4CDF-99C3-5E235E5FC9C7}"/>
    <cellStyle name="Heading 2 8" xfId="857" xr:uid="{6C26481C-8FE9-4C8A-A389-D2685A62BF20}"/>
    <cellStyle name="Heading 2 8 2" xfId="858" xr:uid="{A9689178-1985-4718-B188-16F86248763E}"/>
    <cellStyle name="Heading 2 9" xfId="859" xr:uid="{1AC4CFA3-663D-4279-BC13-3E752B36A3D2}"/>
    <cellStyle name="Heading 2 9 2" xfId="860" xr:uid="{085871BB-5371-4402-B0B3-7BB43B0CAE6C}"/>
    <cellStyle name="Heading 3 10" xfId="861" xr:uid="{33640AD9-B468-452B-B040-7FF23004B676}"/>
    <cellStyle name="Heading 3 10 2" xfId="862" xr:uid="{D2751662-9AD2-44A3-A0BB-F28CC5DA39EA}"/>
    <cellStyle name="Heading 3 11" xfId="863" xr:uid="{80227C89-883F-42B8-AADA-DAB1320C3B29}"/>
    <cellStyle name="Heading 3 11 2" xfId="864" xr:uid="{15813CB7-BD88-4B6F-BA1F-D72DDC704F2F}"/>
    <cellStyle name="Heading 3 12" xfId="865" xr:uid="{B0B4E0F4-D6D2-447C-8EF4-B2BB120AEE6E}"/>
    <cellStyle name="Heading 3 12 2" xfId="866" xr:uid="{C8C75FD0-729D-4A02-96E7-A4316CDC3913}"/>
    <cellStyle name="Heading 3 13" xfId="867" xr:uid="{C000C5A6-A81B-4F52-ACD6-9B716E9C34B1}"/>
    <cellStyle name="Heading 3 13 2" xfId="868" xr:uid="{C994252D-06D6-4A97-A2C6-4BD75F62D5FF}"/>
    <cellStyle name="Heading 3 14" xfId="869" xr:uid="{B2C437E3-84C6-45F5-9F99-579427ACEE9B}"/>
    <cellStyle name="Heading 3 14 2" xfId="870" xr:uid="{C33C6348-6E1B-4211-86C6-EEB940857215}"/>
    <cellStyle name="Heading 3 2" xfId="871" xr:uid="{F4277EF2-3457-4C9B-BE28-2443D32682DB}"/>
    <cellStyle name="Heading 3 2 2" xfId="872" xr:uid="{5BD423C0-9322-4142-B6DC-1979EC3AA923}"/>
    <cellStyle name="Heading 3 3" xfId="873" xr:uid="{7DC59132-ACC7-488F-B824-D5DF01A04EA8}"/>
    <cellStyle name="Heading 3 3 2" xfId="874" xr:uid="{01877FFA-F185-43C0-8B23-D677B58188BB}"/>
    <cellStyle name="Heading 3 4" xfId="875" xr:uid="{13E57CE5-237E-422C-834C-84167F25C2E9}"/>
    <cellStyle name="Heading 3 4 2" xfId="876" xr:uid="{433D4CAC-2C66-4153-AD33-6DC71850B347}"/>
    <cellStyle name="Heading 3 5" xfId="877" xr:uid="{1D3727D4-9099-4A46-B686-1AAB287C9BA6}"/>
    <cellStyle name="Heading 3 5 2" xfId="878" xr:uid="{9C9B9368-2D65-45D2-8415-C63F82E9F19B}"/>
    <cellStyle name="Heading 3 6" xfId="879" xr:uid="{F6325236-86F7-44BC-9EF9-43CE8C070ABA}"/>
    <cellStyle name="Heading 3 6 2" xfId="880" xr:uid="{156D1A8F-D32C-41B8-B383-E570F0388FC5}"/>
    <cellStyle name="Heading 3 7" xfId="881" xr:uid="{E793D44D-7C26-4D50-9894-3911442763F9}"/>
    <cellStyle name="Heading 3 7 2" xfId="882" xr:uid="{EBD2FFE7-4436-44CE-89AD-7DA80041A250}"/>
    <cellStyle name="Heading 3 8" xfId="883" xr:uid="{C738A513-FF2F-4D8F-83F7-32B0E3AD269B}"/>
    <cellStyle name="Heading 3 8 2" xfId="884" xr:uid="{6F25207C-7C9B-4EBC-B2B5-92D232D96265}"/>
    <cellStyle name="Heading 3 9" xfId="885" xr:uid="{11DCDEAB-ABAC-420C-AFC9-AFA7F61C4BDE}"/>
    <cellStyle name="Heading 3 9 2" xfId="886" xr:uid="{13010A66-1883-45DD-A09C-B300DCBD82F0}"/>
    <cellStyle name="Heading 4 10" xfId="887" xr:uid="{EC412CAF-FD1C-43C8-B763-378135BEF5F6}"/>
    <cellStyle name="Heading 4 10 2" xfId="888" xr:uid="{95545C70-393C-4B9D-817F-63453DF473A4}"/>
    <cellStyle name="Heading 4 11" xfId="889" xr:uid="{0AEC51E1-0893-4283-852E-5ED702558B87}"/>
    <cellStyle name="Heading 4 11 2" xfId="890" xr:uid="{983F8CDF-94F4-4F50-A9B9-C3F672AD05EA}"/>
    <cellStyle name="Heading 4 12" xfId="891" xr:uid="{26FF4C62-2DBD-4B7B-8917-603F9CC0458F}"/>
    <cellStyle name="Heading 4 12 2" xfId="892" xr:uid="{EDCF7E41-788A-44E6-8FAA-3682D637F18A}"/>
    <cellStyle name="Heading 4 13" xfId="893" xr:uid="{56FDE5C8-5805-47E2-BC9C-64E7409FADE2}"/>
    <cellStyle name="Heading 4 13 2" xfId="894" xr:uid="{17036446-8905-441A-B7F7-FD7B0B1FEE43}"/>
    <cellStyle name="Heading 4 14" xfId="895" xr:uid="{CD9956CC-B61E-42EC-9BAF-1BD8312181FB}"/>
    <cellStyle name="Heading 4 14 2" xfId="896" xr:uid="{BA4CD9A5-290C-4FDF-A0FD-42D284A0CEE7}"/>
    <cellStyle name="Heading 4 2" xfId="897" xr:uid="{45F1B838-99C6-4468-9FE1-E0BEC273DDD7}"/>
    <cellStyle name="Heading 4 2 2" xfId="898" xr:uid="{7BA4850F-0E4C-4CC4-A599-3AA55545FD7E}"/>
    <cellStyle name="Heading 4 3" xfId="899" xr:uid="{B8E3F311-B6F3-4CDD-A54A-F426F4592376}"/>
    <cellStyle name="Heading 4 3 2" xfId="900" xr:uid="{A4C60999-3463-44EE-94BC-FA086E168C77}"/>
    <cellStyle name="Heading 4 4" xfId="901" xr:uid="{C3879A44-EC76-40ED-8DB1-D51B1A03C25E}"/>
    <cellStyle name="Heading 4 4 2" xfId="902" xr:uid="{AAF651A2-2409-4E35-8EB0-523066E22E82}"/>
    <cellStyle name="Heading 4 5" xfId="903" xr:uid="{67665B0B-F9BC-4504-980D-A0818C15E7BE}"/>
    <cellStyle name="Heading 4 5 2" xfId="904" xr:uid="{EAAB282E-4E2D-4CEC-9EC2-1FACA1213D95}"/>
    <cellStyle name="Heading 4 6" xfId="905" xr:uid="{0F1C7BA1-D2EC-4AC7-8F22-11DED1DFF7E1}"/>
    <cellStyle name="Heading 4 6 2" xfId="906" xr:uid="{75C1FF5D-532C-48FF-842F-77B6A881EB5E}"/>
    <cellStyle name="Heading 4 7" xfId="907" xr:uid="{4CB559C1-D7E2-48E6-8CD6-FBFEB360551B}"/>
    <cellStyle name="Heading 4 7 2" xfId="908" xr:uid="{A1BDC373-7F9C-4919-BED4-A344146375CA}"/>
    <cellStyle name="Heading 4 8" xfId="909" xr:uid="{0742C63E-997A-4CE2-A79B-DA2DE611FA95}"/>
    <cellStyle name="Heading 4 8 2" xfId="910" xr:uid="{4BBF49C8-9566-4D4F-A51A-C4FC0D71BC77}"/>
    <cellStyle name="Heading 4 9" xfId="911" xr:uid="{07BBCA7F-BE59-4DE5-86C5-E9BDB67DD2D0}"/>
    <cellStyle name="Heading 4 9 2" xfId="912" xr:uid="{EC8FBC22-BE38-4A47-9A7C-FFC1C79A235F}"/>
    <cellStyle name="Input 10" xfId="913" xr:uid="{D02AFF78-5F00-4328-AFD5-BDB577DDF855}"/>
    <cellStyle name="Input 10 2" xfId="914" xr:uid="{80C7809C-C531-4300-A7CC-2D6BCB18AD47}"/>
    <cellStyle name="Input 10 2 2" xfId="1176" xr:uid="{13736468-9219-439F-B6F5-80993F5CEA6B}"/>
    <cellStyle name="Input 10 3" xfId="1175" xr:uid="{7CD1DF65-303E-41E9-9D0D-C645694431A2}"/>
    <cellStyle name="Input 11" xfId="915" xr:uid="{D920821F-DEFB-4E24-8B86-F1A8EAB5ADA5}"/>
    <cellStyle name="Input 11 2" xfId="916" xr:uid="{FAD1C165-D029-4CDB-A0DF-B0F725A09E6D}"/>
    <cellStyle name="Input 11 2 2" xfId="1178" xr:uid="{413FDB79-A396-4A01-AA9A-9752C48C7147}"/>
    <cellStyle name="Input 11 3" xfId="1177" xr:uid="{C5AE0FB1-AF02-4A2D-8C2E-AC53593D8098}"/>
    <cellStyle name="Input 12" xfId="917" xr:uid="{0C08FFAE-E797-4656-BD28-21C928552319}"/>
    <cellStyle name="Input 12 2" xfId="918" xr:uid="{33F17610-9CCA-484C-9915-1C8B4868C8DB}"/>
    <cellStyle name="Input 12 2 2" xfId="1180" xr:uid="{C16A5D8F-C1D7-4012-A075-1684C7A1409E}"/>
    <cellStyle name="Input 12 3" xfId="1179" xr:uid="{4E7BF121-9270-4EA5-9827-5A4594281674}"/>
    <cellStyle name="Input 13" xfId="919" xr:uid="{21E3CEA9-F380-4FC7-9796-0AE7382EC794}"/>
    <cellStyle name="Input 13 2" xfId="920" xr:uid="{B8D4068C-F22D-4690-A5D0-4AC54FA7E197}"/>
    <cellStyle name="Input 13 2 2" xfId="1182" xr:uid="{DCF33266-F2D6-4F92-8ABC-D7D864F7887E}"/>
    <cellStyle name="Input 13 3" xfId="1181" xr:uid="{D28728A3-0818-4B08-83D7-2F0B154EC656}"/>
    <cellStyle name="Input 14" xfId="921" xr:uid="{E94FB1EC-4C6F-4565-B3A1-B241AC20E77A}"/>
    <cellStyle name="Input 14 2" xfId="922" xr:uid="{60F3429B-35B4-4DB6-B8EF-634167320080}"/>
    <cellStyle name="Input 14 2 2" xfId="1184" xr:uid="{41334035-F49E-4FB6-8CDE-DDE4505C3207}"/>
    <cellStyle name="Input 14 3" xfId="1183" xr:uid="{CABBAA6E-D099-4096-A6BD-4BF9D285180B}"/>
    <cellStyle name="Input 2" xfId="923" xr:uid="{99563C37-9672-43CB-94B1-1FBAB831DEE6}"/>
    <cellStyle name="Input 2 2" xfId="924" xr:uid="{789055F3-9412-49D3-A7DA-8446A3A48240}"/>
    <cellStyle name="Input 2 2 2" xfId="1186" xr:uid="{0A642F41-BCC1-4BF3-8628-E5CEA7ECC18A}"/>
    <cellStyle name="Input 2 3" xfId="1185" xr:uid="{9DA85605-AE92-4E26-940F-F38D61F5F2D4}"/>
    <cellStyle name="Input 3" xfId="925" xr:uid="{6F6A3CD0-0F43-4CA4-AC1A-6C767F75893D}"/>
    <cellStyle name="Input 3 2" xfId="926" xr:uid="{B6A0A0C0-3BB3-41CA-95F0-616571118906}"/>
    <cellStyle name="Input 3 2 2" xfId="1188" xr:uid="{12627586-0082-4077-9D28-9B75228DB524}"/>
    <cellStyle name="Input 3 3" xfId="1187" xr:uid="{125226B8-1033-44A7-94CC-161B1671F7AE}"/>
    <cellStyle name="Input 4" xfId="927" xr:uid="{9D08E707-2B3E-4348-80A6-0F40442A20C9}"/>
    <cellStyle name="Input 4 2" xfId="928" xr:uid="{8BCF8E1A-0EC2-4974-89CB-2B019DB0C204}"/>
    <cellStyle name="Input 4 2 2" xfId="1190" xr:uid="{F4C7ADD8-6AD1-4A13-9BE2-B1FE06FB9551}"/>
    <cellStyle name="Input 4 3" xfId="1189" xr:uid="{3F2879E5-896F-4715-BDDA-DF6847FCA5E0}"/>
    <cellStyle name="Input 5" xfId="929" xr:uid="{10C538BD-5331-4AE0-8716-323EB646A251}"/>
    <cellStyle name="Input 5 2" xfId="930" xr:uid="{EC5BB2B2-81A1-49AB-B03E-9CBEB954E56F}"/>
    <cellStyle name="Input 5 2 2" xfId="1192" xr:uid="{D1DF3CE3-5EA8-4FE0-991D-F9A33585E51B}"/>
    <cellStyle name="Input 5 3" xfId="1191" xr:uid="{EBAF1E35-B885-454F-81F9-18E5437A0314}"/>
    <cellStyle name="Input 6" xfId="931" xr:uid="{C2D334F3-A769-4DA0-BE76-60841238FD49}"/>
    <cellStyle name="Input 6 2" xfId="932" xr:uid="{9A526F8B-8A81-42EF-B062-B53B55E024ED}"/>
    <cellStyle name="Input 6 2 2" xfId="1194" xr:uid="{F1E14A8D-C9C3-4D8F-9452-D0FC9734A813}"/>
    <cellStyle name="Input 6 3" xfId="1193" xr:uid="{00D2B146-E870-408D-B827-085966E9ADB0}"/>
    <cellStyle name="Input 7" xfId="933" xr:uid="{D3278C99-1479-4FF9-B2A7-D3FDA913F9E4}"/>
    <cellStyle name="Input 7 2" xfId="934" xr:uid="{4752595E-15AD-4A40-A783-BF0DA600D45B}"/>
    <cellStyle name="Input 7 2 2" xfId="1196" xr:uid="{0A575053-224D-471A-B970-BF99E48DE5CA}"/>
    <cellStyle name="Input 7 3" xfId="1195" xr:uid="{A58EFDA9-C87B-456A-BD81-AF768D350D77}"/>
    <cellStyle name="Input 8" xfId="935" xr:uid="{FE33B5D9-2CCB-4CE4-A41F-490CFC616635}"/>
    <cellStyle name="Input 8 2" xfId="936" xr:uid="{6316B205-6145-4B9A-8BBC-1067E6DEB722}"/>
    <cellStyle name="Input 8 2 2" xfId="1198" xr:uid="{B1C6534C-614D-4FAD-9E70-22C2946D4CA3}"/>
    <cellStyle name="Input 8 3" xfId="1197" xr:uid="{AD496835-1E48-406A-AB93-D7B81D7A8175}"/>
    <cellStyle name="Input 9" xfId="937" xr:uid="{4F569404-E930-44A4-B82F-60FE1DD8F695}"/>
    <cellStyle name="Input 9 2" xfId="938" xr:uid="{3B600D51-6469-434D-B58D-1E425B60AAB0}"/>
    <cellStyle name="Input 9 2 2" xfId="1200" xr:uid="{5982F0C9-8620-489C-B7BB-ADD92F058544}"/>
    <cellStyle name="Input 9 3" xfId="1199" xr:uid="{EEF2F81E-EA16-4CCD-8A7C-842CF53C94FE}"/>
    <cellStyle name="Isticanje1" xfId="25" xr:uid="{70A1900F-9D45-46D9-A055-570E4F126772}"/>
    <cellStyle name="Isticanje2" xfId="26" xr:uid="{FFCF1286-2827-4E58-8656-8684252B2B44}"/>
    <cellStyle name="Isticanje3" xfId="27" xr:uid="{41855D82-6D2C-46B2-A83C-E5D3A1572277}"/>
    <cellStyle name="Isticanje4" xfId="28" xr:uid="{547FAC50-C17E-4BB9-80A4-CCBC642793A9}"/>
    <cellStyle name="Isticanje5" xfId="29" xr:uid="{F93E09E3-57D1-4641-9A04-C578989E35FA}"/>
    <cellStyle name="Isticanje6" xfId="30" xr:uid="{7AEF0FF8-D2CC-46AD-B75E-C93BAA741B05}"/>
    <cellStyle name="Izlaz" xfId="31" xr:uid="{57A23B38-06A0-47A5-B207-92DBF43E47DE}"/>
    <cellStyle name="Izračun" xfId="32" xr:uid="{F6DF6D29-84F0-4D0D-AF9C-728F1A4ED03A}"/>
    <cellStyle name="KCN Normal_Tender T" xfId="88" xr:uid="{7F38C6FC-B1EE-4311-BA81-198EA5DFBA03}"/>
    <cellStyle name="Linked Cell 10" xfId="939" xr:uid="{EF601A0D-3EE3-4D22-A22C-4735A941CD00}"/>
    <cellStyle name="Linked Cell 10 2" xfId="940" xr:uid="{FBBA85B4-09E9-4CA0-A53D-A4CD8F7404CB}"/>
    <cellStyle name="Linked Cell 11" xfId="941" xr:uid="{6628F8B5-B87D-498C-878E-3756A4547B53}"/>
    <cellStyle name="Linked Cell 11 2" xfId="942" xr:uid="{ECC447E1-89A0-409E-A86F-7B4BE8FB3FF5}"/>
    <cellStyle name="Linked Cell 12" xfId="943" xr:uid="{30C071E9-68D6-4E18-A311-CE04881258DC}"/>
    <cellStyle name="Linked Cell 12 2" xfId="944" xr:uid="{60A00637-1DCB-460E-BB96-87410369F54E}"/>
    <cellStyle name="Linked Cell 13" xfId="945" xr:uid="{C19F91DB-60B5-4BDD-8B57-888D6EB17752}"/>
    <cellStyle name="Linked Cell 13 2" xfId="946" xr:uid="{C4521FF0-EBA6-46BC-8F15-3387011E56A3}"/>
    <cellStyle name="Linked Cell 14" xfId="947" xr:uid="{B05E81AD-1F02-4907-88FA-0D98EC7F6C62}"/>
    <cellStyle name="Linked Cell 14 2" xfId="948" xr:uid="{D0BE77EE-C716-4782-8A5B-5EA77E880283}"/>
    <cellStyle name="Linked Cell 2" xfId="949" xr:uid="{2F83D71D-6355-4DEE-9000-D2B7ECF9631C}"/>
    <cellStyle name="Linked Cell 2 2" xfId="950" xr:uid="{FCF2FDCB-15A6-4F6E-A0C3-5D0F116F4DA3}"/>
    <cellStyle name="Linked Cell 3" xfId="951" xr:uid="{33F688FD-F973-4D23-99E8-144FBAE8F74A}"/>
    <cellStyle name="Linked Cell 3 2" xfId="952" xr:uid="{D70285EB-7773-41D0-B393-469EAE1DC8EA}"/>
    <cellStyle name="Linked Cell 4" xfId="953" xr:uid="{8908F9D5-AAAB-476A-869C-55E55B971C2D}"/>
    <cellStyle name="Linked Cell 4 2" xfId="954" xr:uid="{7256E659-FB60-4199-B7B0-84688A95C01E}"/>
    <cellStyle name="Linked Cell 5" xfId="955" xr:uid="{8CB41514-6C6B-4640-A0E3-4854F931D0EE}"/>
    <cellStyle name="Linked Cell 5 2" xfId="956" xr:uid="{A767C0A0-EA30-494C-BFDC-CEE893BDE041}"/>
    <cellStyle name="Linked Cell 6" xfId="957" xr:uid="{43F748B4-3FB0-4F75-8FD5-E639A38CA85B}"/>
    <cellStyle name="Linked Cell 6 2" xfId="958" xr:uid="{8EBD2E06-6EF8-40D7-ADA9-D6EF002331F2}"/>
    <cellStyle name="Linked Cell 7" xfId="959" xr:uid="{58DB2DC3-4C85-4CC3-9D20-00A9076432EB}"/>
    <cellStyle name="Linked Cell 7 2" xfId="960" xr:uid="{C77558E4-A66A-4F4A-A341-9457F204AFCA}"/>
    <cellStyle name="Linked Cell 8" xfId="961" xr:uid="{C627597B-C396-40A6-9289-39368DDBE159}"/>
    <cellStyle name="Linked Cell 8 2" xfId="962" xr:uid="{944B7AC1-FAC5-4008-BA16-E328C12ED0C7}"/>
    <cellStyle name="Linked Cell 9" xfId="963" xr:uid="{6D9A5C9D-51A8-4984-8358-10F3135364BE}"/>
    <cellStyle name="Linked Cell 9 2" xfId="964" xr:uid="{FE0FB3D2-65C4-4A8C-B980-68D01DEE601A}"/>
    <cellStyle name="Loše" xfId="33" xr:uid="{14823E76-B967-4BEE-BDF0-D7B262D3EAC5}"/>
    <cellStyle name="Naslov" xfId="34" xr:uid="{6E9B5F70-294E-4968-9FEC-0749B773C688}"/>
    <cellStyle name="Naslov 1" xfId="35" xr:uid="{967F6A8F-6CEE-4016-AD9D-84CA14DAA3F6}"/>
    <cellStyle name="Naslov 2" xfId="36" xr:uid="{2A93F412-2B0C-4457-820A-C750361C1599}"/>
    <cellStyle name="Naslov 3" xfId="37" xr:uid="{37591151-94F2-41C6-9593-A140B3714B4C}"/>
    <cellStyle name="Naslov 4" xfId="38" xr:uid="{087E983E-CC24-4C3B-ABCE-AFE808BD67BE}"/>
    <cellStyle name="Neutral 10" xfId="965" xr:uid="{FBE9B4BC-08B0-4032-90FB-BDD5767A0243}"/>
    <cellStyle name="Neutral 10 2" xfId="966" xr:uid="{C32BB861-8B26-4E7D-9506-BA54D50B4231}"/>
    <cellStyle name="Neutral 11" xfId="967" xr:uid="{5E791931-C5F1-4B17-A2E6-A7C1D501B76E}"/>
    <cellStyle name="Neutral 11 2" xfId="968" xr:uid="{89E9E843-AD56-479D-BF26-E5C357D0CA5E}"/>
    <cellStyle name="Neutral 12" xfId="969" xr:uid="{038CC58D-111F-4A5B-AAE8-62F8C4FC1B4C}"/>
    <cellStyle name="Neutral 12 2" xfId="970" xr:uid="{C59866D4-D4D3-468B-83F4-41192DC61275}"/>
    <cellStyle name="Neutral 13" xfId="971" xr:uid="{478F953F-996B-4D26-ABCE-5B008ACF57CA}"/>
    <cellStyle name="Neutral 13 2" xfId="972" xr:uid="{510E5AB6-C219-44F1-8FED-D5E60FFCEACB}"/>
    <cellStyle name="Neutral 14" xfId="973" xr:uid="{F0FEA505-F67D-4017-88A0-7A357F62A98A}"/>
    <cellStyle name="Neutral 14 2" xfId="974" xr:uid="{766C1788-727E-4FE8-BA3B-FA90D08840CA}"/>
    <cellStyle name="Neutral 2" xfId="975" xr:uid="{6F3459F5-4B27-45FB-ABFE-D80A751297A3}"/>
    <cellStyle name="Neutral 2 2" xfId="976" xr:uid="{A82EE5B2-86C9-4D9B-8B68-CD0FCC367D4E}"/>
    <cellStyle name="Neutral 3" xfId="977" xr:uid="{A6C0B49B-FDA5-4F43-994D-6114093E309A}"/>
    <cellStyle name="Neutral 3 2" xfId="978" xr:uid="{FFE2A4C6-ADE0-4CF3-94DE-1DB3B0B09BC9}"/>
    <cellStyle name="Neutral 4" xfId="979" xr:uid="{3EB2A3C5-C00D-4DF0-B651-F8116EE35C2B}"/>
    <cellStyle name="Neutral 4 2" xfId="980" xr:uid="{93341946-248D-4FEA-9CB9-BC76945F2A96}"/>
    <cellStyle name="Neutral 5" xfId="981" xr:uid="{DA82385A-106A-4FB2-8DB0-373E21AA90F3}"/>
    <cellStyle name="Neutral 5 2" xfId="982" xr:uid="{4480A29F-03DC-44A2-BE6B-B7AF93068B50}"/>
    <cellStyle name="Neutral 6" xfId="983" xr:uid="{A17EA787-1599-43C7-B0FC-559EA345ED19}"/>
    <cellStyle name="Neutral 6 2" xfId="984" xr:uid="{E5E8E2C0-938A-457E-9C30-0A8CFA9B3711}"/>
    <cellStyle name="Neutral 7" xfId="985" xr:uid="{0C0977DE-52D9-4263-AE77-72F6D179F42F}"/>
    <cellStyle name="Neutral 7 2" xfId="986" xr:uid="{78FD538C-F6D2-454B-8EF2-9335D13FCA17}"/>
    <cellStyle name="Neutral 8" xfId="987" xr:uid="{990FCC73-4D99-4E4D-B974-FB7DB43FF333}"/>
    <cellStyle name="Neutral 8 2" xfId="988" xr:uid="{D8C45A0D-278A-45F2-9DF9-03D31CA437D7}"/>
    <cellStyle name="Neutral 9" xfId="989" xr:uid="{57B49A5D-04D7-4A30-A4C6-099006718AEF}"/>
    <cellStyle name="Neutral 9 2" xfId="990" xr:uid="{BFFAE33D-88DD-4063-B33C-B2720C066068}"/>
    <cellStyle name="Neutralno" xfId="39" xr:uid="{245AF440-276D-41B6-B0C2-14D5044D0E02}"/>
    <cellStyle name="Normal" xfId="0" builtinId="0"/>
    <cellStyle name="Normal 10" xfId="991" xr:uid="{1459DAC4-42C1-4F8D-8AFE-7A57C6D3BC8F}"/>
    <cellStyle name="Normal 10 2" xfId="992" xr:uid="{35A68A2D-F381-4FA0-9587-266ED9433525}"/>
    <cellStyle name="Normal 11" xfId="993" xr:uid="{C27ED457-EE91-4521-8755-40D86394488D}"/>
    <cellStyle name="Normal 11 2" xfId="994" xr:uid="{3669A99A-8078-4C26-A392-A71B11C21F41}"/>
    <cellStyle name="Normal 12" xfId="995" xr:uid="{80E88B5D-4DCA-4CF4-BE1C-2F4968678549}"/>
    <cellStyle name="Normal 13" xfId="86" xr:uid="{C039C1E5-E0E1-4E8D-8EFD-009263A0FBBF}"/>
    <cellStyle name="Normal 14" xfId="996" xr:uid="{8CB12983-15F7-4094-9D58-EFD96F272188}"/>
    <cellStyle name="Normal 15" xfId="997" xr:uid="{78FFD7AA-8FEB-4FB0-B32A-25ACB1EEBD62}"/>
    <cellStyle name="Normal 16" xfId="998" xr:uid="{8299AF15-D96C-4677-AE72-8739F6A4A3E8}"/>
    <cellStyle name="Normal 17" xfId="999" xr:uid="{4CC96CCB-9360-4577-9A27-DB3FF9F9E9D8}"/>
    <cellStyle name="Normal 18" xfId="1000" xr:uid="{4B194E13-077F-4E69-B8D4-138AFB7954F7}"/>
    <cellStyle name="Normal 19" xfId="89" xr:uid="{CB219E76-62DC-4861-B8B3-451448E19F36}"/>
    <cellStyle name="Normal 2" xfId="2" xr:uid="{8C8CA725-B095-419D-BE56-BBFEDFE318EC}"/>
    <cellStyle name="Normal 2 2" xfId="1002" xr:uid="{BB7996A1-7974-40C0-98CA-3FCE394F84FF}"/>
    <cellStyle name="Normal 2 2 2" xfId="1003" xr:uid="{6470703D-C801-4CE8-A6B1-6DDA8175210F}"/>
    <cellStyle name="Normal 2 2 3" xfId="1004" xr:uid="{0E8CB18A-CA0E-460E-AA82-B06A200CEB8D}"/>
    <cellStyle name="Normal 2 3" xfId="1005" xr:uid="{16FD61F3-CAE9-40E9-8D6E-00D362C08EF3}"/>
    <cellStyle name="Normal 2 3 2" xfId="1006" xr:uid="{7E72B2F0-C844-4323-9818-E6B276F32FAE}"/>
    <cellStyle name="Normal 2 4" xfId="1007" xr:uid="{4876A1FB-70CF-45AC-86B3-CD3E167F7E77}"/>
    <cellStyle name="Normal 2 5" xfId="1001" xr:uid="{D930DF0A-9DAD-4850-BE8B-195BA397F3CF}"/>
    <cellStyle name="Normal 3" xfId="1008" xr:uid="{4B05BF42-3D1F-4390-8D07-5E606F9B1601}"/>
    <cellStyle name="Normal 4" xfId="1009" xr:uid="{48E03AEF-C377-4414-BB7D-A1EDAAC127E4}"/>
    <cellStyle name="Normal 4 2" xfId="87" xr:uid="{C7580D8F-E08D-4D15-B93D-2F858DF90B9E}"/>
    <cellStyle name="Normal 5" xfId="1010" xr:uid="{5B898169-EC2F-432F-8183-E868A7C308F3}"/>
    <cellStyle name="Normal 6" xfId="1011" xr:uid="{42CD53FC-7F81-4793-8284-1A697AC7BDF4}"/>
    <cellStyle name="Normal 7" xfId="1012" xr:uid="{A9B3CA43-1A9A-40F1-9346-15439F6A5204}"/>
    <cellStyle name="Normal 8" xfId="1013" xr:uid="{F1DD2486-AC66-4E53-B8D6-2642048697D0}"/>
    <cellStyle name="Normal 9" xfId="1014" xr:uid="{4B384030-5C41-41F4-8784-272351A7EF81}"/>
    <cellStyle name="Normal_Sheet1" xfId="40" xr:uid="{5C863127-4438-4CB6-A93B-B0A15D1BBE74}"/>
    <cellStyle name="Normalan 2" xfId="1015" xr:uid="{2AA7ACF3-740A-4E1A-B51B-F87567C56FC3}"/>
    <cellStyle name="Note 10" xfId="1016" xr:uid="{90842F83-B849-45B1-B4B1-A168643BEF26}"/>
    <cellStyle name="Note 10 2" xfId="1017" xr:uid="{0928F48F-1382-4B3D-8580-5C1AC6705301}"/>
    <cellStyle name="Note 10 2 2" xfId="1202" xr:uid="{96B1AC68-1BE5-41FB-BB54-6FD6E24F1365}"/>
    <cellStyle name="Note 10 3" xfId="1201" xr:uid="{4DE985CF-873D-47A2-B9F1-9C7F0ACC3EF4}"/>
    <cellStyle name="Note 11" xfId="1018" xr:uid="{16A02898-4041-4FF9-B886-DB46C66788A0}"/>
    <cellStyle name="Note 11 2" xfId="1019" xr:uid="{9274978B-1923-4E1C-A815-904273DDF796}"/>
    <cellStyle name="Note 11 2 2" xfId="1204" xr:uid="{94C75875-4A8B-4DA3-B729-33C2B3248793}"/>
    <cellStyle name="Note 11 3" xfId="1203" xr:uid="{066CF2E2-E756-4394-B40F-0418B55A78B5}"/>
    <cellStyle name="Note 12" xfId="1020" xr:uid="{01E6C343-E79D-46AA-A4FD-4ADF36C98794}"/>
    <cellStyle name="Note 12 2" xfId="1021" xr:uid="{3DDEA7FF-4431-41B5-9F6E-AB3846DBBC1B}"/>
    <cellStyle name="Note 12 2 2" xfId="1206" xr:uid="{03B506FD-BDEF-40C8-A39B-669F046CF366}"/>
    <cellStyle name="Note 12 3" xfId="1205" xr:uid="{263FD3B7-2124-4462-8B03-2661A936E1F4}"/>
    <cellStyle name="Note 13" xfId="1022" xr:uid="{C2727B4A-B164-4F25-B1CF-281F51B69B7B}"/>
    <cellStyle name="Note 13 2" xfId="1023" xr:uid="{556C90E7-3FA5-4910-9AC2-2EC08894A3F3}"/>
    <cellStyle name="Note 13 2 2" xfId="1208" xr:uid="{C96A7E88-37CD-4A70-A8F5-08C56272F624}"/>
    <cellStyle name="Note 13 3" xfId="1207" xr:uid="{147DC551-43BE-49C6-9BBB-9306C5048B7B}"/>
    <cellStyle name="Note 14" xfId="1024" xr:uid="{40BB9906-4417-4CEC-9E93-D4B351C21F4B}"/>
    <cellStyle name="Note 14 2" xfId="1025" xr:uid="{C8EE0F96-4BC8-4A18-84B3-2AEA9DE2D330}"/>
    <cellStyle name="Note 14 2 2" xfId="1210" xr:uid="{9EA807E1-05F8-4F8A-9F9E-54B7EDB8ACE0}"/>
    <cellStyle name="Note 14 3" xfId="1209" xr:uid="{7DBBC54B-7CB3-408F-B930-47844E888FC1}"/>
    <cellStyle name="Note 2" xfId="1026" xr:uid="{29155022-CFBA-4D83-9943-F06446C27334}"/>
    <cellStyle name="Note 2 2" xfId="1027" xr:uid="{3BE825F5-6CA9-4E59-81DF-9024BC7B1D98}"/>
    <cellStyle name="Note 2 2 2" xfId="1212" xr:uid="{1B20001B-1E98-4A63-9298-500F06FD46DD}"/>
    <cellStyle name="Note 2 3" xfId="1211" xr:uid="{104CCD39-FB1D-4C15-A91E-FBCF5AED6696}"/>
    <cellStyle name="Note 3" xfId="1028" xr:uid="{2E4C044E-41FC-47CC-8C42-E0AF0072BC9F}"/>
    <cellStyle name="Note 3 2" xfId="1029" xr:uid="{4D5E3F01-BE92-486B-87A9-C431A13E87E9}"/>
    <cellStyle name="Note 3 2 2" xfId="1214" xr:uid="{362BA637-6EEC-484C-A451-E4C3FBB1456C}"/>
    <cellStyle name="Note 3 3" xfId="1213" xr:uid="{671F554B-35A5-407A-8F25-B60F7B2C531E}"/>
    <cellStyle name="Note 4" xfId="1030" xr:uid="{40BE8E5E-2FB9-4AA5-8C9A-0A6EF7C9B774}"/>
    <cellStyle name="Note 4 2" xfId="1031" xr:uid="{4306EECD-282F-4267-938B-5715E764E99D}"/>
    <cellStyle name="Note 4 2 2" xfId="1216" xr:uid="{74518FDF-4BEF-4049-A64A-0AD08494A827}"/>
    <cellStyle name="Note 4 3" xfId="1215" xr:uid="{A28E6533-F63C-4F9B-8F98-4008A0E2EBCA}"/>
    <cellStyle name="Note 5" xfId="1032" xr:uid="{0C59B80D-F7C8-4139-B1C9-3C771B6B2007}"/>
    <cellStyle name="Note 5 2" xfId="1033" xr:uid="{AFAB4940-22FB-4E7B-A6CE-8BABF7A40C78}"/>
    <cellStyle name="Note 5 2 2" xfId="1218" xr:uid="{F2CC3C6D-3FDB-4256-8C75-321FFE0D676E}"/>
    <cellStyle name="Note 5 3" xfId="1217" xr:uid="{D3EA8991-92DA-4271-A54F-A38C73D05CCD}"/>
    <cellStyle name="Note 6" xfId="1034" xr:uid="{1415BEEB-A488-47A5-A05E-6384995761C2}"/>
    <cellStyle name="Note 6 2" xfId="1035" xr:uid="{DDBF0526-6251-46B1-A12E-7A9A58975106}"/>
    <cellStyle name="Note 6 2 2" xfId="1220" xr:uid="{1F9EA7DD-74CA-4311-ABCF-86BFE06FC8D6}"/>
    <cellStyle name="Note 6 3" xfId="1219" xr:uid="{77238C6D-B7F1-4FDC-B8BE-E61225F170C2}"/>
    <cellStyle name="Note 7" xfId="1036" xr:uid="{00A6BBFA-EE13-42D7-834D-4C2A4C22AFFC}"/>
    <cellStyle name="Note 7 2" xfId="1037" xr:uid="{7FE22D97-CB14-4447-AD55-C64AC1945E29}"/>
    <cellStyle name="Note 7 2 2" xfId="1222" xr:uid="{1155A808-28AD-4289-B188-014606F1577E}"/>
    <cellStyle name="Note 7 3" xfId="1221" xr:uid="{9CEFE20B-50D0-4840-A83A-751FABB8C7BE}"/>
    <cellStyle name="Note 8" xfId="1038" xr:uid="{82135788-9B4C-4E66-8AAF-FF4C43BC0844}"/>
    <cellStyle name="Note 8 2" xfId="1039" xr:uid="{D3DD5E0D-B066-42D7-9214-4737356BEC07}"/>
    <cellStyle name="Note 8 2 2" xfId="1224" xr:uid="{8547585C-EE3C-49EB-BAD9-9AC53173EE5F}"/>
    <cellStyle name="Note 8 3" xfId="1223" xr:uid="{2A09F132-EF3D-4109-A981-2E6B5A47A2F1}"/>
    <cellStyle name="Note 9" xfId="1040" xr:uid="{7D782BE0-E154-4534-8934-5FB218D8608A}"/>
    <cellStyle name="Note 9 2" xfId="1041" xr:uid="{9164022B-F4CE-4FDD-8829-991F39B11FB4}"/>
    <cellStyle name="Note 9 2 2" xfId="1226" xr:uid="{75EEC1BF-DFEC-40A8-99E5-3E183A6048E5}"/>
    <cellStyle name="Note 9 3" xfId="1225" xr:uid="{88243D1B-E15D-4596-BD5C-0612877AEE31}"/>
    <cellStyle name="Output 10" xfId="1042" xr:uid="{103377E2-5CE2-4499-8978-7AC449D71ED3}"/>
    <cellStyle name="Output 10 2" xfId="1043" xr:uid="{CE41A03D-2755-4F0A-B083-3A392D1A344D}"/>
    <cellStyle name="Output 10 2 2" xfId="1228" xr:uid="{CA86793C-4848-4E2E-9CAC-5F3C749316D7}"/>
    <cellStyle name="Output 10 3" xfId="1227" xr:uid="{F5FF5BAA-8051-4759-BA2C-B67EC9A0406E}"/>
    <cellStyle name="Output 11" xfId="1044" xr:uid="{33163768-ADD7-4E74-9F5D-71E7E305109F}"/>
    <cellStyle name="Output 11 2" xfId="1045" xr:uid="{020314F8-0B00-4A9A-849E-6119AC71200B}"/>
    <cellStyle name="Output 11 2 2" xfId="1230" xr:uid="{8A424CE5-8F64-4257-9C99-C93D445C42A8}"/>
    <cellStyle name="Output 11 3" xfId="1229" xr:uid="{2D7C5D59-7914-41AB-975C-C8132F111CC3}"/>
    <cellStyle name="Output 12" xfId="1046" xr:uid="{12B09746-4959-4D18-BE87-3999E8B80974}"/>
    <cellStyle name="Output 12 2" xfId="1047" xr:uid="{4EA2716F-AF13-46BE-AF9A-50FB7065B474}"/>
    <cellStyle name="Output 12 2 2" xfId="1232" xr:uid="{88CA149A-9CF8-4F58-BB95-ACAEBF70E6B5}"/>
    <cellStyle name="Output 12 3" xfId="1231" xr:uid="{BA31143C-C635-4E53-8934-BD4FDB8B6801}"/>
    <cellStyle name="Output 13" xfId="1048" xr:uid="{439E28BF-37DD-4AEF-BD67-F9FE5AAF41EE}"/>
    <cellStyle name="Output 13 2" xfId="1049" xr:uid="{76755FD0-B77E-415D-8389-6F27EAA06CB0}"/>
    <cellStyle name="Output 13 2 2" xfId="1234" xr:uid="{4A1BEDBE-AF88-4981-8097-BB746CD7AA8D}"/>
    <cellStyle name="Output 13 3" xfId="1233" xr:uid="{5BD2124F-BBB3-478C-816B-07DEA9BF81CE}"/>
    <cellStyle name="Output 14" xfId="1050" xr:uid="{5AF762C5-8231-49C1-8BF5-4A1576E06D3E}"/>
    <cellStyle name="Output 14 2" xfId="1051" xr:uid="{233A518A-F0D2-4ED8-84F6-18C5B1F90758}"/>
    <cellStyle name="Output 14 2 2" xfId="1236" xr:uid="{17D1DBE8-5509-462E-8F2C-49ED1DFA3D22}"/>
    <cellStyle name="Output 14 3" xfId="1235" xr:uid="{BBADE22A-EEB5-4993-B776-F846794FF291}"/>
    <cellStyle name="Output 2" xfId="1052" xr:uid="{668FF964-39AC-4CA5-AD39-537C1428DDD2}"/>
    <cellStyle name="Output 2 2" xfId="1053" xr:uid="{63A46A14-A297-46E6-A6B3-12E57D09CC09}"/>
    <cellStyle name="Output 2 2 2" xfId="1238" xr:uid="{7F0B116D-6132-402B-A8E1-05B60E4641C9}"/>
    <cellStyle name="Output 2 3" xfId="1237" xr:uid="{126C8250-2464-4F67-A03A-043374B786EB}"/>
    <cellStyle name="Output 3" xfId="1054" xr:uid="{D0DE6A9D-89B3-4805-88D7-527D48135666}"/>
    <cellStyle name="Output 3 2" xfId="1055" xr:uid="{D71738A7-3DB1-4255-BE9E-F3FC4FC58612}"/>
    <cellStyle name="Output 3 2 2" xfId="1240" xr:uid="{048069AE-7939-4156-AC6C-E4D418383DDD}"/>
    <cellStyle name="Output 3 3" xfId="1239" xr:uid="{811F1719-5BE5-4770-B6C6-5FC8ED959A7F}"/>
    <cellStyle name="Output 4" xfId="1056" xr:uid="{F5C6B97D-6C3E-4F4A-BDBC-093AB7171514}"/>
    <cellStyle name="Output 4 2" xfId="1057" xr:uid="{B3C5156B-7255-4BF2-BB0C-418C19C4207B}"/>
    <cellStyle name="Output 4 2 2" xfId="1242" xr:uid="{7DE3A839-642E-41C7-BF4C-DBB55DD287BA}"/>
    <cellStyle name="Output 4 3" xfId="1241" xr:uid="{7678159D-0CF9-44B5-91D6-8D14739245C7}"/>
    <cellStyle name="Output 5" xfId="1058" xr:uid="{0B4D7CC7-0CB8-465D-BD75-07A0BDD0E594}"/>
    <cellStyle name="Output 5 2" xfId="1059" xr:uid="{98D39673-B054-4AA9-BE2D-D0C097FC1A21}"/>
    <cellStyle name="Output 5 2 2" xfId="1244" xr:uid="{BC32635C-3304-4578-91D7-8C1375A5E75B}"/>
    <cellStyle name="Output 5 3" xfId="1243" xr:uid="{05754C2D-A7AB-4FD8-975E-1DD6345C9D2C}"/>
    <cellStyle name="Output 6" xfId="1060" xr:uid="{34C2940A-13E4-45C8-8A23-08F7AF107F3B}"/>
    <cellStyle name="Output 6 2" xfId="1061" xr:uid="{56788778-2E90-4A55-9932-6D06C06BE9EA}"/>
    <cellStyle name="Output 6 2 2" xfId="1246" xr:uid="{10EA1703-880A-46FC-B63F-AAC501311D16}"/>
    <cellStyle name="Output 6 3" xfId="1245" xr:uid="{D15B7D7C-7D0C-4281-BCF6-9E5F47A71F22}"/>
    <cellStyle name="Output 7" xfId="1062" xr:uid="{7C59CC0E-1E6E-47B6-8E8A-7C67D44D5EF1}"/>
    <cellStyle name="Output 7 2" xfId="1063" xr:uid="{D45FA61C-9C1E-441A-9660-A75BA8C45CEA}"/>
    <cellStyle name="Output 7 2 2" xfId="1248" xr:uid="{9D5E51CA-5240-4FD7-A318-FE942B5B5A82}"/>
    <cellStyle name="Output 7 3" xfId="1247" xr:uid="{BFEEF7B8-49C9-482C-B855-1426586032E4}"/>
    <cellStyle name="Output 8" xfId="1064" xr:uid="{70E89483-345A-49C2-BBA7-8997C825E5F7}"/>
    <cellStyle name="Output 8 2" xfId="1065" xr:uid="{406E4923-D5AC-4383-A225-4A02CCFD409B}"/>
    <cellStyle name="Output 8 2 2" xfId="1250" xr:uid="{EC783DB3-3D03-455C-A230-1538EF6BE8C2}"/>
    <cellStyle name="Output 8 3" xfId="1249" xr:uid="{A5177BF6-674C-4697-8BA3-6EB8EFA665EB}"/>
    <cellStyle name="Output 9" xfId="1066" xr:uid="{8872A3D5-B8F1-4F67-A278-7A7342F3EE2B}"/>
    <cellStyle name="Output 9 2" xfId="1067" xr:uid="{F5AAFFFC-FC41-4C80-904A-C58C830A1451}"/>
    <cellStyle name="Output 9 2 2" xfId="1252" xr:uid="{E520E4E5-F548-4A7D-AB63-60D27B8E0C90}"/>
    <cellStyle name="Output 9 3" xfId="1251" xr:uid="{754868CA-87D0-4837-B928-97C42EFC16FB}"/>
    <cellStyle name="Percent 2" xfId="85" xr:uid="{5129BB56-4F11-4532-BE6F-A57DDAEC74A2}"/>
    <cellStyle name="Povezana ćelija" xfId="41" xr:uid="{E2559372-37C6-47C3-852D-3D047C4BCCF6}"/>
    <cellStyle name="Provjera ćelije" xfId="42" xr:uid="{1679AE4D-EBCA-4932-A89D-0D5D4EF24467}"/>
    <cellStyle name="Style 1" xfId="1068" xr:uid="{7E5F9F0B-E1A5-4261-B929-02853EEFA0BB}"/>
    <cellStyle name="Style 1 2" xfId="1069" xr:uid="{FEBE46F2-A349-4659-95B7-211244EC3870}"/>
    <cellStyle name="Tekst objašnjenja" xfId="43" xr:uid="{C2906654-595D-496A-A34B-64D3A5494197}"/>
    <cellStyle name="Tekst upozorenja" xfId="44" xr:uid="{52101263-8784-4138-8B64-B8524AF38B0B}"/>
    <cellStyle name="Title 10" xfId="1070" xr:uid="{F35E7CD8-CF66-48C3-9788-9C1F9890B3C0}"/>
    <cellStyle name="Title 10 2" xfId="1071" xr:uid="{8B934A24-7A45-42C9-82C5-58688D75B5D9}"/>
    <cellStyle name="Title 11" xfId="1072" xr:uid="{76EF6844-9A06-426B-A29A-4819129A8F2F}"/>
    <cellStyle name="Title 11 2" xfId="1073" xr:uid="{D79998E5-119E-4ABB-8A18-FBC2523F3F4D}"/>
    <cellStyle name="Title 12" xfId="1074" xr:uid="{2F7379EE-BCAD-43CA-BCED-C2F68C18CF83}"/>
    <cellStyle name="Title 12 2" xfId="1075" xr:uid="{85EA1536-B99D-4C9E-86A7-854B41409FE8}"/>
    <cellStyle name="Title 13" xfId="1076" xr:uid="{2DE4A6B1-7DCD-40B4-AC57-5CA43A96D966}"/>
    <cellStyle name="Title 13 2" xfId="1077" xr:uid="{A550CA7F-B4B9-4456-A9F5-8244FE4CDCF8}"/>
    <cellStyle name="Title 14" xfId="1078" xr:uid="{4B6036C5-B31F-46A7-A568-F09A7BC93C28}"/>
    <cellStyle name="Title 14 2" xfId="1079" xr:uid="{1C5E13E4-9820-4C8B-A6FF-9FB530F64A03}"/>
    <cellStyle name="Title 2" xfId="1080" xr:uid="{9D4E72C5-0871-4EBA-B8D9-B97F4E1F4FFC}"/>
    <cellStyle name="Title 2 2" xfId="1081" xr:uid="{C5EF3428-6B97-49C5-AB9B-FFAED1EE2449}"/>
    <cellStyle name="Title 3" xfId="1082" xr:uid="{FE50A87B-B4DA-4C12-A33C-64C0C892D161}"/>
    <cellStyle name="Title 3 2" xfId="1083" xr:uid="{C1BF1D55-A3FB-460E-B4E6-A0960BB46FBA}"/>
    <cellStyle name="Title 4" xfId="1084" xr:uid="{0645DEBC-B369-49DE-8B6A-56BD4E7259B3}"/>
    <cellStyle name="Title 4 2" xfId="1085" xr:uid="{34F5CD95-4F2B-4255-81CD-05F7FB6F6A8D}"/>
    <cellStyle name="Title 5" xfId="1086" xr:uid="{5522D3AE-1ADF-4D36-9F43-3FED2EAC5F27}"/>
    <cellStyle name="Title 5 2" xfId="1087" xr:uid="{EBB7C800-37C4-4AEE-8ED3-0DCB8732EAFF}"/>
    <cellStyle name="Title 6" xfId="1088" xr:uid="{FB39678C-59EB-497C-8286-9DC642B1CAB2}"/>
    <cellStyle name="Title 6 2" xfId="1089" xr:uid="{181C6326-21D9-4C71-83FE-CDBA15F3ED31}"/>
    <cellStyle name="Title 7" xfId="1090" xr:uid="{2CC894CD-12ED-496E-BB5F-A0FD0DD87381}"/>
    <cellStyle name="Title 7 2" xfId="1091" xr:uid="{E008E7F8-102B-463B-9CC1-0CE3AF8E1DF5}"/>
    <cellStyle name="Title 8" xfId="1092" xr:uid="{3AC12E4A-4C14-4319-828F-B5AFD7A1121B}"/>
    <cellStyle name="Title 8 2" xfId="1093" xr:uid="{59B947E3-31D4-4A73-9A80-ACC35451D26F}"/>
    <cellStyle name="Title 9" xfId="1094" xr:uid="{07769DE2-3FB5-48CA-90E3-3694E6623B26}"/>
    <cellStyle name="Title 9 2" xfId="1095" xr:uid="{1DA14EF0-0D2E-48EE-8DE0-E0F09C891E0C}"/>
    <cellStyle name="Total 10" xfId="1096" xr:uid="{24C33C60-D060-4CC2-946D-D6454DF7FFBB}"/>
    <cellStyle name="Total 10 2" xfId="1097" xr:uid="{1608BC86-11FA-4C34-B58E-EDAB55AF191F}"/>
    <cellStyle name="Total 10 2 2" xfId="1254" xr:uid="{6191C331-F343-426C-A0A8-D692CE7C3D31}"/>
    <cellStyle name="Total 10 3" xfId="1253" xr:uid="{52A60ED1-6935-4AC5-BA44-71A06AAF9B79}"/>
    <cellStyle name="Total 11" xfId="1098" xr:uid="{C778D027-AAB3-447D-A571-E0CD3E7E1C77}"/>
    <cellStyle name="Total 11 2" xfId="1099" xr:uid="{7DEF70AA-4A65-43A1-93C8-1EC640B46911}"/>
    <cellStyle name="Total 11 2 2" xfId="1256" xr:uid="{0754A992-F3F9-4327-A7BC-55B87C78347D}"/>
    <cellStyle name="Total 11 3" xfId="1255" xr:uid="{4AFC9948-773A-411F-879F-9AA366FFC004}"/>
    <cellStyle name="Total 12" xfId="1100" xr:uid="{BD48AE3D-C387-4895-8250-6BBBF780D80A}"/>
    <cellStyle name="Total 12 2" xfId="1101" xr:uid="{04C55C44-8365-40FD-9015-A5217345AB7F}"/>
    <cellStyle name="Total 12 2 2" xfId="1258" xr:uid="{114B03D9-C05C-4C40-BF14-1E0F2BF45DD6}"/>
    <cellStyle name="Total 12 3" xfId="1257" xr:uid="{291F2B06-8189-4998-9CDD-5076A68E5104}"/>
    <cellStyle name="Total 13" xfId="1102" xr:uid="{D049CFC5-DF1E-401E-BE24-42B2EF537ADB}"/>
    <cellStyle name="Total 13 2" xfId="1103" xr:uid="{3EE4A7DB-08D7-44A4-9E69-49100187089C}"/>
    <cellStyle name="Total 13 2 2" xfId="1260" xr:uid="{2C61CE3D-6E2A-4BAF-B0C0-61A0A17EEF1C}"/>
    <cellStyle name="Total 13 3" xfId="1259" xr:uid="{A8DAE2BD-E5FD-4687-BA22-1533497F9938}"/>
    <cellStyle name="Total 14" xfId="1104" xr:uid="{E7C486E1-B6F3-4A77-9D38-9A39F436003E}"/>
    <cellStyle name="Total 14 2" xfId="1105" xr:uid="{DD3F6039-A413-4A64-AC9E-3BFBB24A66B5}"/>
    <cellStyle name="Total 14 2 2" xfId="1262" xr:uid="{129D2483-1444-4EB3-849C-0103B0E8DD63}"/>
    <cellStyle name="Total 14 3" xfId="1261" xr:uid="{CFBD7CD0-0D0B-4FB7-9465-E3F8F6B2F7B9}"/>
    <cellStyle name="Total 2" xfId="1106" xr:uid="{71028573-2659-48F0-82A4-92566CF4B253}"/>
    <cellStyle name="Total 2 2" xfId="1107" xr:uid="{8EBD6820-2F49-44CF-9D35-841D55DE9B6F}"/>
    <cellStyle name="Total 2 2 2" xfId="1264" xr:uid="{76BF82B2-D3F7-4F5E-BADA-1E5A7319DAED}"/>
    <cellStyle name="Total 2 3" xfId="1263" xr:uid="{8E612BDC-901B-4477-9F0E-F7A76E0A9C00}"/>
    <cellStyle name="Total 3" xfId="1108" xr:uid="{84E182A8-8854-46E1-AB32-1AF125589913}"/>
    <cellStyle name="Total 3 2" xfId="1109" xr:uid="{22DFD373-4BF5-4866-B4ED-7011FE14F647}"/>
    <cellStyle name="Total 3 2 2" xfId="1266" xr:uid="{8CA557EE-E4DE-4BA3-84FF-1BC613E3DD5D}"/>
    <cellStyle name="Total 3 3" xfId="1265" xr:uid="{DA38926A-0960-4095-A8D5-8713A815043C}"/>
    <cellStyle name="Total 4" xfId="1110" xr:uid="{140D795A-660A-4BDF-866B-6F4BB2906BC8}"/>
    <cellStyle name="Total 4 2" xfId="1111" xr:uid="{4B97BE46-7435-4CFC-A0A0-2D4C17437E16}"/>
    <cellStyle name="Total 4 2 2" xfId="1268" xr:uid="{B8E2C1C5-0B4E-461E-8FF9-15AA717400D7}"/>
    <cellStyle name="Total 4 3" xfId="1267" xr:uid="{2817F95E-243C-49EA-A0C1-9BF89AE25960}"/>
    <cellStyle name="Total 5" xfId="1112" xr:uid="{DFDC2B61-9F51-4EB4-8C31-AC8F69EC1BF2}"/>
    <cellStyle name="Total 5 2" xfId="1113" xr:uid="{210BB0DC-9F19-4177-9D49-977F04A9ED46}"/>
    <cellStyle name="Total 5 2 2" xfId="1270" xr:uid="{0340FA71-138A-45D8-9E54-B0FF99F3FC1E}"/>
    <cellStyle name="Total 5 3" xfId="1269" xr:uid="{6BA2E4E8-2F86-4E23-959A-193080C4E7D0}"/>
    <cellStyle name="Total 6" xfId="1114" xr:uid="{C15E616F-CB92-4E60-93D9-6330F9CFCC73}"/>
    <cellStyle name="Total 6 2" xfId="1115" xr:uid="{2389B2A2-E6BB-4DAA-9B57-28D09F3CD073}"/>
    <cellStyle name="Total 6 2 2" xfId="1272" xr:uid="{37B1AA89-96BD-4890-BAC5-20D00C77675F}"/>
    <cellStyle name="Total 6 3" xfId="1271" xr:uid="{BE1AA2B2-B20E-4846-94F9-4429BBD74903}"/>
    <cellStyle name="Total 7" xfId="1116" xr:uid="{77587611-FB4F-4E55-83EE-DEE7FA2F94A0}"/>
    <cellStyle name="Total 7 2" xfId="1117" xr:uid="{5ED1C8F3-C6F1-46AA-86FA-8415944A8FDF}"/>
    <cellStyle name="Total 7 2 2" xfId="1274" xr:uid="{AAB1ECFB-5892-48D3-8BD5-C6DA1606FECA}"/>
    <cellStyle name="Total 7 3" xfId="1273" xr:uid="{178B6E48-3A82-410B-BE1D-2C70A5745330}"/>
    <cellStyle name="Total 8" xfId="1118" xr:uid="{CE7EC7C1-D76E-4D2A-8EC6-44D9B4C94A78}"/>
    <cellStyle name="Total 8 2" xfId="1119" xr:uid="{A431BE2D-E97B-4FD2-BC9D-B002D790B4FA}"/>
    <cellStyle name="Total 8 2 2" xfId="1276" xr:uid="{73C05B4D-8B3D-4E3F-AF32-3597A4FDE9FE}"/>
    <cellStyle name="Total 8 3" xfId="1275" xr:uid="{9A1330E7-4F88-446C-9FE5-D0231972694A}"/>
    <cellStyle name="Total 9" xfId="1120" xr:uid="{1AE50BF3-473D-47A4-9239-C6827EA407E8}"/>
    <cellStyle name="Total 9 2" xfId="1121" xr:uid="{A60B724E-4662-4B47-82B1-FB29B78ABFB2}"/>
    <cellStyle name="Total 9 2 2" xfId="1278" xr:uid="{C4750651-218D-43B0-A17A-2ED70AE20F6E}"/>
    <cellStyle name="Total 9 3" xfId="1277" xr:uid="{1B14D613-9508-467E-993A-C0F8DCB3C712}"/>
    <cellStyle name="Ukupni zbroj" xfId="45" xr:uid="{4B50518A-F728-4C5A-B4B1-7344026D2577}"/>
    <cellStyle name="Unos" xfId="46" xr:uid="{37DFC7BA-22DA-407F-918B-00E93B2C7D5D}"/>
    <cellStyle name="Warning Text 10" xfId="1122" xr:uid="{BD2607BD-E35B-4AEB-97FC-1FCB3CC42E71}"/>
    <cellStyle name="Warning Text 10 2" xfId="1123" xr:uid="{4B026085-A153-479C-87CB-C7517B3A73C0}"/>
    <cellStyle name="Warning Text 11" xfId="1124" xr:uid="{AFAAFD50-1481-4151-B6B2-F39744866792}"/>
    <cellStyle name="Warning Text 11 2" xfId="1125" xr:uid="{949F853B-AAE1-421C-92B4-179AFF2273A3}"/>
    <cellStyle name="Warning Text 12" xfId="1126" xr:uid="{6EF0958B-F668-4A10-9154-A6A306154C7A}"/>
    <cellStyle name="Warning Text 12 2" xfId="1127" xr:uid="{190F9140-DF79-4543-909F-3EA27E464F70}"/>
    <cellStyle name="Warning Text 13" xfId="1128" xr:uid="{0E3D7DFD-12CB-4C16-AD67-B29BD607634B}"/>
    <cellStyle name="Warning Text 13 2" xfId="1129" xr:uid="{2C623403-3CA6-4FCA-8FF6-0987F860EABB}"/>
    <cellStyle name="Warning Text 14" xfId="1130" xr:uid="{AA5207B9-F3E4-445E-B978-5BF0C63387B7}"/>
    <cellStyle name="Warning Text 14 2" xfId="1131" xr:uid="{4542E668-B5E6-45A7-9D7E-4570C2EB4972}"/>
    <cellStyle name="Warning Text 2" xfId="1132" xr:uid="{FF4385EC-FF4E-4ED9-8E9F-D52469EE0BD8}"/>
    <cellStyle name="Warning Text 2 2" xfId="1133" xr:uid="{51407EC6-0CDA-466A-B4DF-F39599203A04}"/>
    <cellStyle name="Warning Text 3" xfId="1134" xr:uid="{7496D375-AA9D-4A73-971A-D78297EBD1A4}"/>
    <cellStyle name="Warning Text 3 2" xfId="1135" xr:uid="{2EE829F5-EA08-4C86-988A-66C3A0491F92}"/>
    <cellStyle name="Warning Text 4" xfId="1136" xr:uid="{8F59CF2F-D0E1-4FF2-9442-B41B8846CCC7}"/>
    <cellStyle name="Warning Text 4 2" xfId="1137" xr:uid="{C7FCA612-C899-4222-8DC3-690702AD7C8F}"/>
    <cellStyle name="Warning Text 5" xfId="1138" xr:uid="{2BBCE998-7AC9-4A0D-A145-FA0B3F7E95BB}"/>
    <cellStyle name="Warning Text 5 2" xfId="1139" xr:uid="{8A366762-A25E-4DA1-B6BE-2AE3FBA76723}"/>
    <cellStyle name="Warning Text 6" xfId="1140" xr:uid="{2AFA5573-1C00-4A47-8EF6-89217D51A10A}"/>
    <cellStyle name="Warning Text 6 2" xfId="1141" xr:uid="{37B60897-34B1-44A4-B986-BFEF1E8A5885}"/>
    <cellStyle name="Warning Text 7" xfId="1142" xr:uid="{7A353D28-F621-460B-A166-2518D5ED0A4D}"/>
    <cellStyle name="Warning Text 7 2" xfId="1143" xr:uid="{622041FB-7BC6-4873-86BF-7EB00B671C95}"/>
    <cellStyle name="Warning Text 8" xfId="1144" xr:uid="{564A80C2-6D5D-458A-A1A5-45A937F7E694}"/>
    <cellStyle name="Warning Text 8 2" xfId="1145" xr:uid="{DD10818E-2BFA-4EB3-AD2B-A6D1ACA386D2}"/>
    <cellStyle name="Warning Text 9" xfId="1146" xr:uid="{8567EB68-2199-48DC-B424-7460A9DA5A7B}"/>
    <cellStyle name="Warning Text 9 2" xfId="1147" xr:uid="{855F3F83-5620-4AC4-948F-ABE9E736C38D}"/>
    <cellStyle name="Нормалан 2" xfId="1148" xr:uid="{7CF9574B-2AB3-4026-BEF7-722BC10AF45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76"/>
  <sheetViews>
    <sheetView tabSelected="1" view="pageBreakPreview" zoomScale="124" zoomScaleNormal="100" zoomScaleSheetLayoutView="124" workbookViewId="0">
      <selection activeCell="F167" sqref="F167"/>
    </sheetView>
  </sheetViews>
  <sheetFormatPr defaultRowHeight="15"/>
  <cols>
    <col min="1" max="1" width="9.140625" style="74"/>
    <col min="2" max="2" width="42.28515625" style="73" customWidth="1"/>
    <col min="3" max="4" width="9.140625" style="74"/>
    <col min="5" max="5" width="16.28515625" style="41" bestFit="1" customWidth="1"/>
    <col min="6" max="6" width="16.140625" style="73" customWidth="1"/>
    <col min="7" max="7" width="6.85546875" style="73" customWidth="1"/>
    <col min="8" max="8" width="49.42578125" style="73" customWidth="1"/>
    <col min="9" max="16384" width="9.140625" style="73"/>
  </cols>
  <sheetData>
    <row r="1" spans="1:13" ht="18.75">
      <c r="D1" s="76"/>
      <c r="E1" s="76"/>
      <c r="F1" s="76"/>
      <c r="G1" s="72"/>
    </row>
    <row r="2" spans="1:13" ht="18.75">
      <c r="B2" s="4" t="s">
        <v>91</v>
      </c>
      <c r="E2" s="71"/>
    </row>
    <row r="4" spans="1:13" ht="15.75">
      <c r="A4" s="81" t="s">
        <v>106</v>
      </c>
      <c r="B4" s="81"/>
      <c r="C4" s="81"/>
      <c r="D4" s="81"/>
      <c r="E4" s="81"/>
      <c r="F4" s="81"/>
      <c r="H4" s="75" t="s">
        <v>112</v>
      </c>
      <c r="I4" s="75"/>
      <c r="J4" s="75"/>
      <c r="K4" s="75"/>
      <c r="L4" s="75"/>
      <c r="M4" s="75"/>
    </row>
    <row r="5" spans="1:13" s="67" customFormat="1" ht="19.5" thickBot="1">
      <c r="A5" s="70"/>
      <c r="B5" s="69" t="s">
        <v>90</v>
      </c>
      <c r="C5" s="70"/>
      <c r="D5" s="70"/>
      <c r="E5" s="68"/>
      <c r="F5" s="70"/>
    </row>
    <row r="6" spans="1:13" ht="15.75" thickBot="1">
      <c r="A6" s="66" t="s">
        <v>0</v>
      </c>
      <c r="B6" s="65" t="s">
        <v>1</v>
      </c>
      <c r="C6" s="64" t="s">
        <v>2</v>
      </c>
      <c r="D6" s="64" t="s">
        <v>3</v>
      </c>
      <c r="E6" s="63" t="s">
        <v>4</v>
      </c>
      <c r="F6" s="65" t="s">
        <v>5</v>
      </c>
      <c r="H6" s="3" t="s">
        <v>113</v>
      </c>
    </row>
    <row r="7" spans="1:13" ht="15.75" thickBot="1">
      <c r="A7" s="62">
        <v>1</v>
      </c>
      <c r="B7" s="61">
        <v>2</v>
      </c>
      <c r="C7" s="61">
        <v>3</v>
      </c>
      <c r="D7" s="61">
        <v>4</v>
      </c>
      <c r="E7" s="61">
        <v>5</v>
      </c>
      <c r="F7" s="61" t="s">
        <v>6</v>
      </c>
    </row>
    <row r="8" spans="1:13" ht="15.75" thickBot="1">
      <c r="A8" s="60" t="s">
        <v>7</v>
      </c>
      <c r="B8" s="17"/>
      <c r="C8" s="9"/>
      <c r="D8" s="57"/>
      <c r="E8" s="7" t="s">
        <v>119</v>
      </c>
      <c r="F8" s="6" t="s">
        <v>119</v>
      </c>
    </row>
    <row r="9" spans="1:13">
      <c r="A9" s="56">
        <v>1</v>
      </c>
      <c r="B9" s="55" t="s">
        <v>73</v>
      </c>
      <c r="C9" s="56" t="s">
        <v>8</v>
      </c>
      <c r="D9" s="57">
        <v>1</v>
      </c>
      <c r="E9" s="54">
        <v>96500</v>
      </c>
      <c r="F9" s="53">
        <f>D9*E9</f>
        <v>96500</v>
      </c>
      <c r="H9" s="52" t="s">
        <v>118</v>
      </c>
    </row>
    <row r="10" spans="1:13">
      <c r="A10" s="56"/>
      <c r="B10" s="55" t="s">
        <v>9</v>
      </c>
      <c r="C10" s="56"/>
      <c r="E10" s="54"/>
      <c r="F10" s="59"/>
      <c r="H10" s="51" t="s">
        <v>9</v>
      </c>
    </row>
    <row r="11" spans="1:13">
      <c r="A11" s="56"/>
      <c r="B11" s="55" t="s">
        <v>74</v>
      </c>
      <c r="C11" s="56"/>
      <c r="E11" s="54"/>
      <c r="F11" s="59"/>
      <c r="H11" s="51" t="s">
        <v>96</v>
      </c>
    </row>
    <row r="12" spans="1:13">
      <c r="A12" s="56"/>
      <c r="B12" s="55" t="s">
        <v>10</v>
      </c>
      <c r="C12" s="56"/>
      <c r="E12" s="54"/>
      <c r="F12" s="59"/>
      <c r="H12" s="51" t="s">
        <v>10</v>
      </c>
    </row>
    <row r="13" spans="1:13">
      <c r="A13" s="56"/>
      <c r="B13" s="55" t="s">
        <v>11</v>
      </c>
      <c r="C13" s="56"/>
      <c r="E13" s="54"/>
      <c r="F13" s="59"/>
      <c r="H13" s="51" t="s">
        <v>11</v>
      </c>
    </row>
    <row r="14" spans="1:13">
      <c r="A14" s="56"/>
      <c r="B14" s="55" t="s">
        <v>12</v>
      </c>
      <c r="C14" s="56"/>
      <c r="E14" s="54"/>
      <c r="F14" s="59"/>
      <c r="H14" s="51" t="s">
        <v>12</v>
      </c>
    </row>
    <row r="15" spans="1:13">
      <c r="A15" s="56"/>
      <c r="B15" s="55" t="s">
        <v>13</v>
      </c>
      <c r="C15" s="56"/>
      <c r="E15" s="54"/>
      <c r="F15" s="59"/>
      <c r="H15" s="51" t="s">
        <v>13</v>
      </c>
    </row>
    <row r="16" spans="1:13">
      <c r="A16" s="56"/>
      <c r="B16" s="55" t="s">
        <v>75</v>
      </c>
      <c r="C16" s="56"/>
      <c r="E16" s="54"/>
      <c r="F16" s="59"/>
      <c r="H16" s="51" t="s">
        <v>75</v>
      </c>
    </row>
    <row r="17" spans="1:8" ht="15.75" thickBot="1">
      <c r="A17" s="56"/>
      <c r="B17" s="16" t="s">
        <v>76</v>
      </c>
      <c r="C17" s="56"/>
      <c r="E17" s="54"/>
      <c r="F17" s="59"/>
      <c r="H17" s="50" t="s">
        <v>97</v>
      </c>
    </row>
    <row r="18" spans="1:8" ht="15.75" thickBot="1">
      <c r="A18" s="56"/>
      <c r="B18" s="15"/>
      <c r="C18" s="56"/>
      <c r="E18" s="54"/>
      <c r="F18" s="59"/>
    </row>
    <row r="19" spans="1:8">
      <c r="A19" s="56">
        <v>2</v>
      </c>
      <c r="B19" s="15" t="s">
        <v>14</v>
      </c>
      <c r="C19" s="56" t="s">
        <v>15</v>
      </c>
      <c r="D19" s="57">
        <v>1</v>
      </c>
      <c r="E19" s="54">
        <v>18500</v>
      </c>
      <c r="F19" s="53">
        <f>D19*E19</f>
        <v>18500</v>
      </c>
      <c r="H19" s="20" t="s">
        <v>98</v>
      </c>
    </row>
    <row r="20" spans="1:8">
      <c r="A20" s="56"/>
      <c r="B20" s="15" t="s">
        <v>16</v>
      </c>
      <c r="C20" s="56"/>
      <c r="E20" s="54"/>
      <c r="F20" s="59"/>
      <c r="H20" s="19" t="s">
        <v>105</v>
      </c>
    </row>
    <row r="21" spans="1:8">
      <c r="A21" s="56"/>
      <c r="B21" s="15" t="s">
        <v>17</v>
      </c>
      <c r="C21" s="56"/>
      <c r="E21" s="54"/>
      <c r="F21" s="59"/>
      <c r="H21" s="19" t="s">
        <v>102</v>
      </c>
    </row>
    <row r="22" spans="1:8" ht="15.75" thickBot="1">
      <c r="A22" s="56"/>
      <c r="B22" s="55" t="s">
        <v>75</v>
      </c>
      <c r="C22" s="56"/>
      <c r="E22" s="54"/>
      <c r="F22" s="59"/>
      <c r="H22" s="18" t="s">
        <v>103</v>
      </c>
    </row>
    <row r="23" spans="1:8">
      <c r="A23" s="56"/>
      <c r="B23" s="15"/>
      <c r="C23" s="56"/>
      <c r="E23" s="54"/>
      <c r="F23" s="59"/>
    </row>
    <row r="24" spans="1:8">
      <c r="A24" s="56">
        <v>3</v>
      </c>
      <c r="B24" s="15" t="s">
        <v>18</v>
      </c>
      <c r="C24" s="56" t="s">
        <v>8</v>
      </c>
      <c r="D24" s="57">
        <v>140</v>
      </c>
      <c r="E24" s="54">
        <v>350</v>
      </c>
      <c r="F24" s="53">
        <f>D24*E24</f>
        <v>49000</v>
      </c>
    </row>
    <row r="25" spans="1:8">
      <c r="A25" s="56"/>
      <c r="B25" s="15" t="s">
        <v>19</v>
      </c>
      <c r="C25" s="56"/>
      <c r="E25" s="54"/>
      <c r="F25" s="59"/>
    </row>
    <row r="26" spans="1:8">
      <c r="A26" s="56"/>
      <c r="B26" s="15" t="s">
        <v>20</v>
      </c>
      <c r="C26" s="56"/>
      <c r="E26" s="54"/>
      <c r="F26" s="59"/>
    </row>
    <row r="27" spans="1:8">
      <c r="A27" s="56"/>
      <c r="B27" s="16" t="s">
        <v>21</v>
      </c>
      <c r="C27" s="56"/>
      <c r="E27" s="54"/>
      <c r="F27" s="59"/>
    </row>
    <row r="28" spans="1:8">
      <c r="A28" s="56"/>
      <c r="B28" s="16" t="s">
        <v>77</v>
      </c>
      <c r="C28" s="56"/>
      <c r="E28" s="54"/>
      <c r="F28" s="59"/>
    </row>
    <row r="29" spans="1:8">
      <c r="A29" s="56"/>
      <c r="B29" s="15" t="s">
        <v>75</v>
      </c>
      <c r="C29" s="56"/>
      <c r="E29" s="54"/>
      <c r="F29" s="59"/>
    </row>
    <row r="30" spans="1:8">
      <c r="A30" s="56"/>
      <c r="B30" s="15"/>
      <c r="C30" s="56"/>
      <c r="E30" s="54"/>
      <c r="F30" s="59"/>
    </row>
    <row r="31" spans="1:8">
      <c r="A31" s="56">
        <v>4</v>
      </c>
      <c r="B31" s="15" t="s">
        <v>114</v>
      </c>
      <c r="C31" s="56" t="s">
        <v>22</v>
      </c>
      <c r="D31" s="57">
        <v>12</v>
      </c>
      <c r="E31" s="54">
        <v>350</v>
      </c>
      <c r="F31" s="53">
        <f>D31*E31</f>
        <v>4200</v>
      </c>
    </row>
    <row r="32" spans="1:8">
      <c r="A32" s="56"/>
      <c r="B32" s="15" t="s">
        <v>19</v>
      </c>
      <c r="C32" s="56"/>
      <c r="E32" s="54"/>
      <c r="F32" s="59"/>
    </row>
    <row r="33" spans="1:6">
      <c r="A33" s="56"/>
      <c r="B33" s="15" t="s">
        <v>20</v>
      </c>
      <c r="C33" s="56"/>
      <c r="E33" s="54"/>
      <c r="F33" s="59"/>
    </row>
    <row r="34" spans="1:6">
      <c r="A34" s="56"/>
      <c r="B34" s="16" t="s">
        <v>21</v>
      </c>
      <c r="C34" s="56"/>
      <c r="E34" s="54"/>
      <c r="F34" s="59"/>
    </row>
    <row r="35" spans="1:6">
      <c r="A35" s="56"/>
      <c r="B35" s="16" t="s">
        <v>77</v>
      </c>
      <c r="C35" s="56"/>
      <c r="E35" s="54"/>
      <c r="F35" s="59"/>
    </row>
    <row r="36" spans="1:6">
      <c r="A36" s="56"/>
      <c r="B36" s="15" t="s">
        <v>75</v>
      </c>
      <c r="C36" s="56"/>
      <c r="E36" s="54"/>
      <c r="F36" s="59"/>
    </row>
    <row r="37" spans="1:6">
      <c r="A37" s="56"/>
      <c r="B37" s="14"/>
      <c r="C37" s="56"/>
      <c r="D37" s="49"/>
      <c r="E37" s="54"/>
      <c r="F37" s="48"/>
    </row>
    <row r="38" spans="1:6">
      <c r="A38" s="56">
        <v>5</v>
      </c>
      <c r="B38" s="15" t="s">
        <v>79</v>
      </c>
      <c r="C38" s="56" t="s">
        <v>8</v>
      </c>
      <c r="D38" s="57">
        <v>60</v>
      </c>
      <c r="E38" s="54">
        <v>540</v>
      </c>
      <c r="F38" s="53">
        <f>D38*E38</f>
        <v>32400</v>
      </c>
    </row>
    <row r="39" spans="1:6">
      <c r="A39" s="56"/>
      <c r="B39" s="15" t="s">
        <v>23</v>
      </c>
      <c r="C39" s="56"/>
      <c r="E39" s="54"/>
      <c r="F39" s="59"/>
    </row>
    <row r="40" spans="1:6">
      <c r="A40" s="56"/>
      <c r="B40" s="15" t="s">
        <v>20</v>
      </c>
      <c r="C40" s="56"/>
      <c r="E40" s="54"/>
      <c r="F40" s="59"/>
    </row>
    <row r="41" spans="1:6">
      <c r="A41" s="56"/>
      <c r="B41" s="16" t="s">
        <v>21</v>
      </c>
      <c r="C41" s="56"/>
      <c r="E41" s="54"/>
      <c r="F41" s="59"/>
    </row>
    <row r="42" spans="1:6">
      <c r="A42" s="56"/>
      <c r="B42" s="16" t="s">
        <v>77</v>
      </c>
      <c r="C42" s="56"/>
      <c r="E42" s="54"/>
      <c r="F42" s="59"/>
    </row>
    <row r="43" spans="1:6">
      <c r="A43" s="56"/>
      <c r="B43" s="15" t="s">
        <v>75</v>
      </c>
      <c r="C43" s="56"/>
      <c r="E43" s="54"/>
      <c r="F43" s="59"/>
    </row>
    <row r="44" spans="1:6">
      <c r="A44" s="56"/>
      <c r="B44" s="15"/>
      <c r="C44" s="56"/>
      <c r="E44" s="54"/>
      <c r="F44" s="59"/>
    </row>
    <row r="45" spans="1:6">
      <c r="A45" s="56">
        <v>6</v>
      </c>
      <c r="B45" s="15" t="s">
        <v>78</v>
      </c>
      <c r="C45" s="56" t="s">
        <v>8</v>
      </c>
      <c r="D45" s="57">
        <v>12</v>
      </c>
      <c r="E45" s="54">
        <v>540</v>
      </c>
      <c r="F45" s="53">
        <f>D45*E45</f>
        <v>6480</v>
      </c>
    </row>
    <row r="46" spans="1:6">
      <c r="A46" s="56"/>
      <c r="B46" s="15" t="s">
        <v>23</v>
      </c>
      <c r="C46" s="56"/>
      <c r="E46" s="54"/>
      <c r="F46" s="59"/>
    </row>
    <row r="47" spans="1:6">
      <c r="A47" s="56"/>
      <c r="B47" s="15" t="s">
        <v>20</v>
      </c>
      <c r="C47" s="56"/>
      <c r="E47" s="54"/>
      <c r="F47" s="59"/>
    </row>
    <row r="48" spans="1:6">
      <c r="A48" s="56"/>
      <c r="B48" s="16" t="s">
        <v>21</v>
      </c>
      <c r="C48" s="56"/>
      <c r="E48" s="54"/>
      <c r="F48" s="59"/>
    </row>
    <row r="49" spans="1:6">
      <c r="A49" s="56"/>
      <c r="B49" s="16" t="s">
        <v>77</v>
      </c>
      <c r="C49" s="56"/>
      <c r="E49" s="54"/>
      <c r="F49" s="59"/>
    </row>
    <row r="50" spans="1:6">
      <c r="A50" s="56"/>
      <c r="B50" s="15" t="s">
        <v>75</v>
      </c>
      <c r="C50" s="56"/>
      <c r="E50" s="54"/>
      <c r="F50" s="59"/>
    </row>
    <row r="51" spans="1:6">
      <c r="A51" s="56"/>
      <c r="B51" s="15"/>
      <c r="C51" s="56"/>
      <c r="E51" s="54"/>
      <c r="F51" s="59"/>
    </row>
    <row r="52" spans="1:6">
      <c r="A52" s="56">
        <v>7</v>
      </c>
      <c r="B52" s="15" t="s">
        <v>24</v>
      </c>
      <c r="C52" s="56" t="s">
        <v>8</v>
      </c>
      <c r="D52" s="57">
        <v>1</v>
      </c>
      <c r="E52" s="54">
        <v>2450</v>
      </c>
      <c r="F52" s="53">
        <f>D52*E52</f>
        <v>2450</v>
      </c>
    </row>
    <row r="53" spans="1:6">
      <c r="A53" s="56"/>
      <c r="B53" s="15" t="s">
        <v>75</v>
      </c>
      <c r="C53" s="56"/>
      <c r="E53" s="54"/>
      <c r="F53" s="59"/>
    </row>
    <row r="54" spans="1:6" ht="15.75" thickBot="1">
      <c r="A54" s="47"/>
      <c r="B54" s="13"/>
      <c r="C54" s="47"/>
      <c r="D54" s="46"/>
      <c r="E54" s="45"/>
      <c r="F54" s="44"/>
    </row>
    <row r="55" spans="1:6">
      <c r="A55" s="56">
        <v>8</v>
      </c>
      <c r="B55" s="15" t="s">
        <v>25</v>
      </c>
      <c r="C55" s="56" t="s">
        <v>8</v>
      </c>
      <c r="D55" s="57">
        <v>2</v>
      </c>
      <c r="E55" s="54">
        <v>2600</v>
      </c>
      <c r="F55" s="53">
        <f>D55*E55</f>
        <v>5200</v>
      </c>
    </row>
    <row r="56" spans="1:6">
      <c r="A56" s="56"/>
      <c r="B56" s="15" t="s">
        <v>26</v>
      </c>
      <c r="C56" s="56"/>
      <c r="E56" s="54"/>
      <c r="F56" s="59"/>
    </row>
    <row r="57" spans="1:6">
      <c r="A57" s="56"/>
      <c r="B57" s="15" t="s">
        <v>75</v>
      </c>
      <c r="C57" s="56"/>
      <c r="E57" s="54"/>
      <c r="F57" s="59"/>
    </row>
    <row r="58" spans="1:6">
      <c r="A58" s="56"/>
      <c r="B58" s="15"/>
      <c r="C58" s="56"/>
      <c r="E58" s="54"/>
      <c r="F58" s="59"/>
    </row>
    <row r="59" spans="1:6">
      <c r="A59" s="56">
        <v>9</v>
      </c>
      <c r="B59" s="15" t="s">
        <v>107</v>
      </c>
      <c r="C59" s="56" t="s">
        <v>8</v>
      </c>
      <c r="D59" s="57">
        <v>3</v>
      </c>
      <c r="E59" s="54">
        <v>15000</v>
      </c>
      <c r="F59" s="53">
        <f>D59*E59</f>
        <v>45000</v>
      </c>
    </row>
    <row r="60" spans="1:6">
      <c r="A60" s="56"/>
      <c r="B60" s="15" t="s">
        <v>108</v>
      </c>
      <c r="C60" s="56"/>
      <c r="E60" s="54"/>
      <c r="F60" s="59"/>
    </row>
    <row r="61" spans="1:6">
      <c r="A61" s="56"/>
      <c r="B61" s="15" t="s">
        <v>27</v>
      </c>
      <c r="C61" s="56"/>
      <c r="E61" s="54"/>
      <c r="F61" s="59"/>
    </row>
    <row r="62" spans="1:6">
      <c r="A62" s="56"/>
      <c r="B62" s="15" t="s">
        <v>75</v>
      </c>
      <c r="C62" s="56"/>
      <c r="E62" s="54"/>
      <c r="F62" s="59"/>
    </row>
    <row r="63" spans="1:6">
      <c r="A63" s="56"/>
      <c r="B63" s="15"/>
      <c r="C63" s="56"/>
      <c r="E63" s="54"/>
      <c r="F63" s="59"/>
    </row>
    <row r="64" spans="1:6">
      <c r="A64" s="56">
        <v>10</v>
      </c>
      <c r="B64" s="15" t="s">
        <v>109</v>
      </c>
      <c r="C64" s="56" t="s">
        <v>8</v>
      </c>
      <c r="D64" s="57">
        <v>2</v>
      </c>
      <c r="E64" s="54">
        <v>18000</v>
      </c>
      <c r="F64" s="53">
        <f>D64*E64</f>
        <v>36000</v>
      </c>
    </row>
    <row r="65" spans="1:6">
      <c r="A65" s="56"/>
      <c r="B65" s="15" t="s">
        <v>117</v>
      </c>
      <c r="C65" s="56"/>
      <c r="E65" s="54"/>
      <c r="F65" s="59"/>
    </row>
    <row r="66" spans="1:6">
      <c r="A66" s="56"/>
      <c r="B66" s="15" t="s">
        <v>75</v>
      </c>
      <c r="C66" s="56"/>
      <c r="E66" s="54"/>
      <c r="F66" s="59"/>
    </row>
    <row r="67" spans="1:6">
      <c r="A67" s="56"/>
      <c r="B67" s="15"/>
      <c r="C67" s="56"/>
      <c r="D67" s="43"/>
      <c r="E67" s="54"/>
      <c r="F67" s="59"/>
    </row>
    <row r="68" spans="1:6">
      <c r="A68" s="56">
        <v>13</v>
      </c>
      <c r="B68" s="15" t="s">
        <v>111</v>
      </c>
      <c r="C68" s="56" t="s">
        <v>8</v>
      </c>
      <c r="D68" s="57">
        <v>2</v>
      </c>
      <c r="E68" s="54">
        <v>1500</v>
      </c>
      <c r="F68" s="53">
        <f>D68*E68</f>
        <v>3000</v>
      </c>
    </row>
    <row r="69" spans="1:6">
      <c r="A69" s="56"/>
      <c r="B69" s="15" t="s">
        <v>115</v>
      </c>
      <c r="C69" s="56"/>
      <c r="E69" s="54"/>
      <c r="F69" s="59"/>
    </row>
    <row r="70" spans="1:6">
      <c r="A70" s="56"/>
      <c r="B70" s="15" t="s">
        <v>75</v>
      </c>
      <c r="C70" s="56"/>
      <c r="E70" s="54"/>
      <c r="F70" s="59"/>
    </row>
    <row r="71" spans="1:6">
      <c r="A71" s="56"/>
      <c r="B71" s="15"/>
      <c r="C71" s="56"/>
      <c r="E71" s="54"/>
      <c r="F71" s="59"/>
    </row>
    <row r="72" spans="1:6">
      <c r="A72" s="56">
        <v>14</v>
      </c>
      <c r="B72" s="15" t="s">
        <v>110</v>
      </c>
      <c r="C72" s="56" t="s">
        <v>8</v>
      </c>
      <c r="D72" s="57">
        <v>8</v>
      </c>
      <c r="E72" s="54">
        <v>2200</v>
      </c>
      <c r="F72" s="53">
        <f>D72*E72</f>
        <v>17600</v>
      </c>
    </row>
    <row r="73" spans="1:6">
      <c r="A73" s="56"/>
      <c r="B73" s="15" t="s">
        <v>116</v>
      </c>
      <c r="C73" s="56"/>
      <c r="E73" s="54"/>
      <c r="F73" s="59"/>
    </row>
    <row r="74" spans="1:6">
      <c r="A74" s="56"/>
      <c r="B74" s="15" t="s">
        <v>75</v>
      </c>
      <c r="C74" s="56"/>
      <c r="E74" s="54"/>
      <c r="F74" s="59"/>
    </row>
    <row r="75" spans="1:6">
      <c r="A75" s="56"/>
      <c r="B75" s="15"/>
      <c r="C75" s="56"/>
      <c r="E75" s="54"/>
      <c r="F75" s="59"/>
    </row>
    <row r="76" spans="1:6">
      <c r="A76" s="56">
        <v>15</v>
      </c>
      <c r="B76" s="15" t="s">
        <v>29</v>
      </c>
      <c r="C76" s="56" t="s">
        <v>8</v>
      </c>
      <c r="D76" s="57">
        <v>2</v>
      </c>
      <c r="E76" s="54">
        <v>6100</v>
      </c>
      <c r="F76" s="53">
        <f>D76*E76</f>
        <v>12200</v>
      </c>
    </row>
    <row r="77" spans="1:6">
      <c r="A77" s="56"/>
      <c r="B77" s="15" t="s">
        <v>80</v>
      </c>
      <c r="C77" s="56"/>
      <c r="E77" s="54"/>
      <c r="F77" s="59"/>
    </row>
    <row r="78" spans="1:6">
      <c r="A78" s="56"/>
      <c r="B78" s="15" t="s">
        <v>75</v>
      </c>
      <c r="C78" s="56"/>
      <c r="E78" s="54"/>
      <c r="F78" s="59"/>
    </row>
    <row r="79" spans="1:6" ht="15.75" thickBot="1">
      <c r="A79" s="47"/>
      <c r="B79" s="13"/>
      <c r="C79" s="47"/>
      <c r="D79" s="46"/>
      <c r="E79" s="45"/>
      <c r="F79" s="44"/>
    </row>
    <row r="80" spans="1:6">
      <c r="A80" s="56">
        <v>16</v>
      </c>
      <c r="B80" s="15" t="s">
        <v>30</v>
      </c>
      <c r="C80" s="56" t="s">
        <v>8</v>
      </c>
      <c r="D80" s="57">
        <v>1</v>
      </c>
      <c r="E80" s="54">
        <v>18000</v>
      </c>
      <c r="F80" s="53">
        <f>D80*E80</f>
        <v>18000</v>
      </c>
    </row>
    <row r="81" spans="1:6">
      <c r="A81" s="56"/>
      <c r="B81" s="15" t="s">
        <v>81</v>
      </c>
      <c r="C81" s="56"/>
      <c r="E81" s="54"/>
      <c r="F81" s="59"/>
    </row>
    <row r="82" spans="1:6">
      <c r="A82" s="56"/>
      <c r="B82" s="15" t="s">
        <v>82</v>
      </c>
      <c r="C82" s="56"/>
      <c r="E82" s="54"/>
      <c r="F82" s="59"/>
    </row>
    <row r="83" spans="1:6">
      <c r="A83" s="56"/>
      <c r="B83" s="15"/>
      <c r="C83" s="56"/>
      <c r="E83" s="54"/>
      <c r="F83" s="59"/>
    </row>
    <row r="84" spans="1:6">
      <c r="A84" s="56">
        <v>17</v>
      </c>
      <c r="B84" s="15" t="s">
        <v>31</v>
      </c>
      <c r="C84" s="56" t="s">
        <v>8</v>
      </c>
      <c r="D84" s="57">
        <v>2</v>
      </c>
      <c r="E84" s="54">
        <v>1300</v>
      </c>
      <c r="F84" s="53">
        <f>D84*E84</f>
        <v>2600</v>
      </c>
    </row>
    <row r="85" spans="1:6">
      <c r="A85" s="56"/>
      <c r="B85" s="15" t="s">
        <v>32</v>
      </c>
      <c r="C85" s="56"/>
      <c r="E85" s="54"/>
      <c r="F85" s="59"/>
    </row>
    <row r="86" spans="1:6">
      <c r="A86" s="56"/>
      <c r="B86" s="15" t="s">
        <v>75</v>
      </c>
      <c r="C86" s="56"/>
      <c r="E86" s="54"/>
      <c r="F86" s="59"/>
    </row>
    <row r="87" spans="1:6">
      <c r="A87" s="56"/>
      <c r="B87" s="15"/>
      <c r="C87" s="56"/>
      <c r="D87" s="43"/>
      <c r="E87" s="54"/>
      <c r="F87" s="59"/>
    </row>
    <row r="88" spans="1:6">
      <c r="A88" s="56">
        <v>18</v>
      </c>
      <c r="B88" s="15" t="s">
        <v>33</v>
      </c>
      <c r="C88" s="56" t="s">
        <v>8</v>
      </c>
      <c r="D88" s="57">
        <v>2</v>
      </c>
      <c r="E88" s="54">
        <v>1350</v>
      </c>
      <c r="F88" s="53">
        <f>D88*E88</f>
        <v>2700</v>
      </c>
    </row>
    <row r="89" spans="1:6">
      <c r="A89" s="56"/>
      <c r="B89" s="15" t="s">
        <v>34</v>
      </c>
      <c r="C89" s="56"/>
      <c r="E89" s="54"/>
      <c r="F89" s="59"/>
    </row>
    <row r="90" spans="1:6">
      <c r="A90" s="56"/>
      <c r="B90" s="15" t="s">
        <v>75</v>
      </c>
      <c r="C90" s="56"/>
      <c r="E90" s="54"/>
      <c r="F90" s="59"/>
    </row>
    <row r="91" spans="1:6">
      <c r="A91" s="56"/>
      <c r="B91" s="15"/>
      <c r="C91" s="56"/>
      <c r="E91" s="54"/>
      <c r="F91" s="59"/>
    </row>
    <row r="92" spans="1:6">
      <c r="A92" s="56">
        <v>19</v>
      </c>
      <c r="B92" s="15" t="s">
        <v>35</v>
      </c>
      <c r="C92" s="56" t="s">
        <v>8</v>
      </c>
      <c r="D92" s="57">
        <v>10</v>
      </c>
      <c r="E92" s="54">
        <v>2800</v>
      </c>
      <c r="F92" s="53">
        <f>D92*E92</f>
        <v>28000</v>
      </c>
    </row>
    <row r="93" spans="1:6">
      <c r="A93" s="56"/>
      <c r="B93" s="15" t="s">
        <v>36</v>
      </c>
      <c r="C93" s="56"/>
      <c r="E93" s="54"/>
      <c r="F93" s="59"/>
    </row>
    <row r="94" spans="1:6">
      <c r="A94" s="56"/>
      <c r="B94" s="15" t="s">
        <v>27</v>
      </c>
      <c r="C94" s="56"/>
      <c r="E94" s="54"/>
      <c r="F94" s="59"/>
    </row>
    <row r="95" spans="1:6">
      <c r="A95" s="56"/>
      <c r="B95" s="15"/>
      <c r="C95" s="56"/>
      <c r="E95" s="54"/>
      <c r="F95" s="59"/>
    </row>
    <row r="96" spans="1:6">
      <c r="A96" s="56">
        <v>20</v>
      </c>
      <c r="B96" s="15" t="s">
        <v>37</v>
      </c>
      <c r="C96" s="56" t="s">
        <v>15</v>
      </c>
      <c r="D96" s="57">
        <v>1</v>
      </c>
      <c r="E96" s="54">
        <v>8000</v>
      </c>
      <c r="F96" s="53">
        <f>D96*E96</f>
        <v>8000</v>
      </c>
    </row>
    <row r="97" spans="1:6">
      <c r="A97" s="56"/>
      <c r="B97" s="15" t="s">
        <v>38</v>
      </c>
      <c r="C97" s="56"/>
      <c r="E97" s="54"/>
      <c r="F97" s="59"/>
    </row>
    <row r="98" spans="1:6">
      <c r="A98" s="56"/>
      <c r="B98" s="15" t="s">
        <v>39</v>
      </c>
      <c r="C98" s="56"/>
      <c r="E98" s="54"/>
      <c r="F98" s="59"/>
    </row>
    <row r="99" spans="1:6">
      <c r="A99" s="56"/>
      <c r="B99" s="15" t="s">
        <v>40</v>
      </c>
      <c r="C99" s="56"/>
      <c r="E99" s="54"/>
      <c r="F99" s="59"/>
    </row>
    <row r="100" spans="1:6">
      <c r="A100" s="56"/>
      <c r="B100" s="15" t="s">
        <v>41</v>
      </c>
      <c r="C100" s="56"/>
      <c r="E100" s="54"/>
      <c r="F100" s="59"/>
    </row>
    <row r="101" spans="1:6">
      <c r="A101" s="56"/>
      <c r="B101" s="15" t="s">
        <v>42</v>
      </c>
      <c r="C101" s="56"/>
      <c r="E101" s="54"/>
      <c r="F101" s="59"/>
    </row>
    <row r="102" spans="1:6">
      <c r="A102" s="56"/>
      <c r="B102" s="14"/>
      <c r="C102" s="56"/>
      <c r="D102" s="49"/>
      <c r="E102" s="54"/>
      <c r="F102" s="48"/>
    </row>
    <row r="103" spans="1:6">
      <c r="A103" s="56">
        <v>21</v>
      </c>
      <c r="B103" s="12" t="s">
        <v>83</v>
      </c>
      <c r="C103" s="56"/>
      <c r="D103" s="49"/>
      <c r="E103" s="54"/>
      <c r="F103" s="48"/>
    </row>
    <row r="104" spans="1:6">
      <c r="A104" s="56"/>
      <c r="B104" s="11" t="s">
        <v>43</v>
      </c>
      <c r="C104" s="56"/>
      <c r="E104" s="54"/>
      <c r="F104" s="59"/>
    </row>
    <row r="105" spans="1:6">
      <c r="A105" s="56"/>
      <c r="B105" s="15" t="s">
        <v>45</v>
      </c>
      <c r="C105" s="56" t="s">
        <v>44</v>
      </c>
      <c r="D105" s="57">
        <v>190</v>
      </c>
      <c r="E105" s="54">
        <v>1650</v>
      </c>
      <c r="F105" s="53">
        <f>D105*E105</f>
        <v>313500</v>
      </c>
    </row>
    <row r="106" spans="1:6">
      <c r="A106" s="56"/>
      <c r="B106" s="15" t="s">
        <v>34</v>
      </c>
      <c r="C106" s="56" t="s">
        <v>44</v>
      </c>
      <c r="D106" s="57">
        <v>45</v>
      </c>
      <c r="E106" s="54">
        <v>970</v>
      </c>
      <c r="F106" s="53">
        <f>D106*E106</f>
        <v>43650</v>
      </c>
    </row>
    <row r="107" spans="1:6">
      <c r="A107" s="56"/>
      <c r="B107" s="15" t="s">
        <v>46</v>
      </c>
      <c r="C107" s="56" t="s">
        <v>44</v>
      </c>
      <c r="D107" s="57">
        <v>768</v>
      </c>
      <c r="E107" s="54">
        <v>640</v>
      </c>
      <c r="F107" s="53">
        <f>D107*E107</f>
        <v>491520</v>
      </c>
    </row>
    <row r="108" spans="1:6">
      <c r="A108" s="56"/>
      <c r="B108" s="15"/>
      <c r="C108" s="56"/>
      <c r="E108" s="54"/>
      <c r="F108" s="59"/>
    </row>
    <row r="109" spans="1:6">
      <c r="A109" s="56">
        <v>22</v>
      </c>
      <c r="B109" s="12" t="s">
        <v>47</v>
      </c>
      <c r="C109" s="56"/>
      <c r="E109" s="54"/>
      <c r="F109" s="59"/>
    </row>
    <row r="110" spans="1:6">
      <c r="A110" s="56"/>
      <c r="B110" s="15" t="s">
        <v>87</v>
      </c>
      <c r="C110" s="56"/>
      <c r="E110" s="54"/>
      <c r="F110" s="59"/>
    </row>
    <row r="111" spans="1:6">
      <c r="A111" s="56"/>
      <c r="B111" s="15" t="s">
        <v>28</v>
      </c>
      <c r="C111" s="56" t="s">
        <v>22</v>
      </c>
      <c r="D111" s="57">
        <v>35</v>
      </c>
      <c r="E111" s="54">
        <v>780</v>
      </c>
      <c r="F111" s="53">
        <f>D111*E111</f>
        <v>27300</v>
      </c>
    </row>
    <row r="112" spans="1:6">
      <c r="A112" s="56"/>
      <c r="B112" s="15" t="s">
        <v>48</v>
      </c>
      <c r="C112" s="56" t="s">
        <v>22</v>
      </c>
      <c r="D112" s="57">
        <v>10</v>
      </c>
      <c r="E112" s="54">
        <v>560</v>
      </c>
      <c r="F112" s="53">
        <f>D112*E112</f>
        <v>5600</v>
      </c>
    </row>
    <row r="113" spans="1:6">
      <c r="A113" s="56"/>
      <c r="B113" s="15" t="s">
        <v>46</v>
      </c>
      <c r="C113" s="56" t="s">
        <v>22</v>
      </c>
      <c r="D113" s="57">
        <v>135</v>
      </c>
      <c r="E113" s="54">
        <v>350</v>
      </c>
      <c r="F113" s="53">
        <f>D113*E113</f>
        <v>47250</v>
      </c>
    </row>
    <row r="114" spans="1:6">
      <c r="A114" s="56"/>
      <c r="B114" s="15"/>
      <c r="C114" s="56"/>
      <c r="E114" s="54"/>
      <c r="F114" s="59"/>
    </row>
    <row r="115" spans="1:6">
      <c r="A115" s="56"/>
      <c r="B115" s="15" t="s">
        <v>100</v>
      </c>
      <c r="C115" s="56"/>
      <c r="E115" s="54"/>
      <c r="F115" s="53"/>
    </row>
    <row r="116" spans="1:6">
      <c r="A116" s="56"/>
      <c r="B116" s="15" t="s">
        <v>28</v>
      </c>
      <c r="C116" s="56" t="s">
        <v>22</v>
      </c>
      <c r="D116" s="57">
        <v>20</v>
      </c>
      <c r="E116" s="54">
        <v>940</v>
      </c>
      <c r="F116" s="53">
        <f>D116*E116</f>
        <v>18800</v>
      </c>
    </row>
    <row r="117" spans="1:6">
      <c r="A117" s="56"/>
      <c r="B117" s="15" t="s">
        <v>48</v>
      </c>
      <c r="C117" s="56" t="s">
        <v>22</v>
      </c>
      <c r="D117" s="57">
        <v>2</v>
      </c>
      <c r="E117" s="54">
        <v>700</v>
      </c>
      <c r="F117" s="53">
        <f>D117*E117</f>
        <v>1400</v>
      </c>
    </row>
    <row r="118" spans="1:6">
      <c r="A118" s="56"/>
      <c r="B118" s="15" t="s">
        <v>49</v>
      </c>
      <c r="C118" s="56" t="s">
        <v>22</v>
      </c>
      <c r="D118" s="57">
        <v>180</v>
      </c>
      <c r="E118" s="54">
        <v>450</v>
      </c>
      <c r="F118" s="53">
        <f>D118*E118</f>
        <v>81000</v>
      </c>
    </row>
    <row r="119" spans="1:6">
      <c r="A119" s="56"/>
      <c r="B119" s="15"/>
      <c r="C119" s="56"/>
      <c r="E119" s="54"/>
      <c r="F119" s="59"/>
    </row>
    <row r="120" spans="1:6">
      <c r="A120" s="56"/>
      <c r="B120" s="15" t="s">
        <v>50</v>
      </c>
      <c r="C120" s="56"/>
      <c r="E120" s="54"/>
      <c r="F120" s="59"/>
    </row>
    <row r="121" spans="1:6">
      <c r="A121" s="56"/>
      <c r="B121" s="15" t="s">
        <v>28</v>
      </c>
      <c r="C121" s="56" t="s">
        <v>22</v>
      </c>
      <c r="D121" s="57">
        <v>8</v>
      </c>
      <c r="E121" s="54">
        <v>2100</v>
      </c>
      <c r="F121" s="53">
        <f>D121*E121</f>
        <v>16800</v>
      </c>
    </row>
    <row r="122" spans="1:6">
      <c r="A122" s="56"/>
      <c r="B122" s="15"/>
      <c r="C122" s="56"/>
      <c r="E122" s="54"/>
      <c r="F122" s="59"/>
    </row>
    <row r="123" spans="1:6">
      <c r="A123" s="56"/>
      <c r="B123" s="15" t="s">
        <v>51</v>
      </c>
      <c r="C123" s="56"/>
      <c r="E123" s="54"/>
      <c r="F123" s="59"/>
    </row>
    <row r="124" spans="1:6">
      <c r="A124" s="56"/>
      <c r="B124" s="15" t="s">
        <v>52</v>
      </c>
      <c r="C124" s="56" t="s">
        <v>22</v>
      </c>
      <c r="D124" s="57">
        <v>75</v>
      </c>
      <c r="E124" s="54">
        <v>740</v>
      </c>
      <c r="F124" s="53">
        <f>D124*E124</f>
        <v>55500</v>
      </c>
    </row>
    <row r="125" spans="1:6">
      <c r="A125" s="56"/>
      <c r="B125" s="15" t="s">
        <v>53</v>
      </c>
      <c r="C125" s="56" t="s">
        <v>22</v>
      </c>
      <c r="D125" s="57">
        <v>30</v>
      </c>
      <c r="E125" s="54">
        <v>650</v>
      </c>
      <c r="F125" s="53">
        <f>D125*E125</f>
        <v>19500</v>
      </c>
    </row>
    <row r="126" spans="1:6">
      <c r="A126" s="56"/>
      <c r="B126" s="15"/>
      <c r="C126" s="56"/>
      <c r="E126" s="54"/>
      <c r="F126" s="59"/>
    </row>
    <row r="127" spans="1:6">
      <c r="A127" s="56"/>
      <c r="B127" s="15" t="s">
        <v>94</v>
      </c>
      <c r="C127" s="56"/>
      <c r="E127" s="54"/>
      <c r="F127" s="59"/>
    </row>
    <row r="128" spans="1:6">
      <c r="A128" s="56"/>
      <c r="B128" s="15" t="s">
        <v>54</v>
      </c>
      <c r="C128" s="56" t="s">
        <v>22</v>
      </c>
      <c r="D128" s="57">
        <v>6</v>
      </c>
      <c r="E128" s="54">
        <v>670</v>
      </c>
      <c r="F128" s="53">
        <f>D128*E128</f>
        <v>4020</v>
      </c>
    </row>
    <row r="129" spans="1:6">
      <c r="A129" s="56"/>
      <c r="B129" s="10"/>
      <c r="C129" s="56"/>
      <c r="E129" s="54"/>
      <c r="F129" s="59"/>
    </row>
    <row r="130" spans="1:6">
      <c r="A130" s="56"/>
      <c r="B130" s="15" t="s">
        <v>55</v>
      </c>
      <c r="C130" s="56"/>
      <c r="E130" s="54"/>
      <c r="F130" s="59"/>
    </row>
    <row r="131" spans="1:6">
      <c r="A131" s="56"/>
      <c r="B131" s="15" t="s">
        <v>56</v>
      </c>
      <c r="C131" s="56" t="s">
        <v>22</v>
      </c>
      <c r="D131" s="57">
        <v>310</v>
      </c>
      <c r="E131" s="54">
        <v>350</v>
      </c>
      <c r="F131" s="53">
        <f>D131*E131</f>
        <v>108500</v>
      </c>
    </row>
    <row r="132" spans="1:6">
      <c r="A132" s="58"/>
      <c r="B132" s="15"/>
      <c r="C132" s="8"/>
      <c r="D132" s="42"/>
      <c r="E132" s="54"/>
      <c r="F132" s="59"/>
    </row>
    <row r="133" spans="1:6">
      <c r="A133" s="58"/>
      <c r="B133" s="15" t="s">
        <v>95</v>
      </c>
      <c r="C133" s="56" t="s">
        <v>22</v>
      </c>
      <c r="D133" s="42">
        <v>4</v>
      </c>
      <c r="E133" s="54">
        <v>1040</v>
      </c>
      <c r="F133" s="53">
        <f>D133*E133</f>
        <v>4160</v>
      </c>
    </row>
    <row r="134" spans="1:6">
      <c r="A134" s="58"/>
      <c r="B134" s="15"/>
      <c r="C134" s="8"/>
      <c r="D134" s="42"/>
      <c r="E134" s="54"/>
      <c r="F134" s="59"/>
    </row>
    <row r="135" spans="1:6">
      <c r="A135" s="58"/>
      <c r="B135" s="15" t="s">
        <v>57</v>
      </c>
      <c r="C135" s="56" t="s">
        <v>22</v>
      </c>
      <c r="D135" s="42">
        <v>138</v>
      </c>
      <c r="E135" s="54">
        <v>240</v>
      </c>
      <c r="F135" s="53">
        <f>D135*E135</f>
        <v>33120</v>
      </c>
    </row>
    <row r="136" spans="1:6">
      <c r="A136" s="56"/>
      <c r="B136" s="15"/>
      <c r="C136" s="56"/>
      <c r="E136" s="54"/>
      <c r="F136" s="59"/>
    </row>
    <row r="137" spans="1:6">
      <c r="A137" s="56">
        <v>23</v>
      </c>
      <c r="B137" s="11" t="s">
        <v>58</v>
      </c>
      <c r="C137" s="56"/>
      <c r="E137" s="54"/>
      <c r="F137" s="59"/>
    </row>
    <row r="138" spans="1:6">
      <c r="A138" s="56"/>
      <c r="B138" s="15" t="s">
        <v>59</v>
      </c>
      <c r="C138" s="56" t="s">
        <v>60</v>
      </c>
      <c r="D138" s="57">
        <v>25</v>
      </c>
      <c r="E138" s="54">
        <v>640</v>
      </c>
      <c r="F138" s="53">
        <f>D138*E138</f>
        <v>16000</v>
      </c>
    </row>
    <row r="139" spans="1:6">
      <c r="A139" s="56"/>
      <c r="B139" s="15" t="s">
        <v>61</v>
      </c>
      <c r="C139" s="56" t="s">
        <v>60</v>
      </c>
      <c r="D139" s="57">
        <v>25</v>
      </c>
      <c r="E139" s="54">
        <v>950</v>
      </c>
      <c r="F139" s="53">
        <f>D139*E139</f>
        <v>23750</v>
      </c>
    </row>
    <row r="140" spans="1:6" ht="15.75" thickBot="1">
      <c r="A140" s="47"/>
      <c r="B140" s="13"/>
      <c r="C140" s="47"/>
      <c r="D140" s="46"/>
      <c r="E140" s="45"/>
      <c r="F140" s="44"/>
    </row>
    <row r="141" spans="1:6">
      <c r="A141" s="56">
        <v>24</v>
      </c>
      <c r="B141" s="11" t="s">
        <v>62</v>
      </c>
      <c r="C141" s="56"/>
      <c r="D141" s="57"/>
      <c r="E141" s="54"/>
      <c r="F141" s="59"/>
    </row>
    <row r="142" spans="1:6">
      <c r="A142" s="56"/>
      <c r="B142" s="11"/>
      <c r="C142" s="56"/>
      <c r="E142" s="54"/>
      <c r="F142" s="59"/>
    </row>
    <row r="143" spans="1:6">
      <c r="A143" s="56"/>
      <c r="B143" s="11" t="s">
        <v>63</v>
      </c>
      <c r="C143" s="56"/>
      <c r="E143" s="54"/>
      <c r="F143" s="59"/>
    </row>
    <row r="144" spans="1:6">
      <c r="A144" s="56"/>
      <c r="B144" s="15" t="s">
        <v>64</v>
      </c>
      <c r="C144" s="56"/>
      <c r="E144" s="54"/>
      <c r="F144" s="59"/>
    </row>
    <row r="145" spans="1:6">
      <c r="A145" s="56"/>
      <c r="B145" s="15" t="s">
        <v>84</v>
      </c>
      <c r="C145" s="56"/>
      <c r="E145" s="54"/>
      <c r="F145" s="59"/>
    </row>
    <row r="146" spans="1:6">
      <c r="A146" s="56"/>
      <c r="B146" s="15" t="s">
        <v>28</v>
      </c>
      <c r="C146" s="56" t="s">
        <v>8</v>
      </c>
      <c r="D146" s="57">
        <v>87</v>
      </c>
      <c r="E146" s="54">
        <v>260</v>
      </c>
      <c r="F146" s="53">
        <f>D146*E146</f>
        <v>22620</v>
      </c>
    </row>
    <row r="147" spans="1:6">
      <c r="A147" s="56"/>
      <c r="B147" s="15" t="s">
        <v>34</v>
      </c>
      <c r="C147" s="56" t="s">
        <v>8</v>
      </c>
      <c r="D147" s="57">
        <v>10</v>
      </c>
      <c r="E147" s="54">
        <v>230</v>
      </c>
      <c r="F147" s="53">
        <f>D147*E147</f>
        <v>2300</v>
      </c>
    </row>
    <row r="148" spans="1:6">
      <c r="A148" s="56"/>
      <c r="B148" s="15" t="s">
        <v>49</v>
      </c>
      <c r="C148" s="56" t="s">
        <v>8</v>
      </c>
      <c r="D148" s="57">
        <v>210</v>
      </c>
      <c r="E148" s="54">
        <v>220</v>
      </c>
      <c r="F148" s="53">
        <f>D148*E148</f>
        <v>46200</v>
      </c>
    </row>
    <row r="149" spans="1:6">
      <c r="A149" s="56"/>
      <c r="B149" s="15"/>
      <c r="C149" s="56"/>
      <c r="E149" s="54"/>
      <c r="F149" s="59"/>
    </row>
    <row r="150" spans="1:6">
      <c r="A150" s="56">
        <v>25</v>
      </c>
      <c r="B150" s="11" t="s">
        <v>65</v>
      </c>
      <c r="C150" s="56" t="s">
        <v>15</v>
      </c>
      <c r="D150" s="57">
        <v>4</v>
      </c>
      <c r="E150" s="54">
        <v>3400</v>
      </c>
      <c r="F150" s="53">
        <f>D150*E150</f>
        <v>13600</v>
      </c>
    </row>
    <row r="151" spans="1:6">
      <c r="A151" s="56"/>
      <c r="B151" s="15" t="s">
        <v>66</v>
      </c>
      <c r="C151" s="56"/>
      <c r="E151" s="54"/>
      <c r="F151" s="59"/>
    </row>
    <row r="152" spans="1:6">
      <c r="A152" s="56"/>
      <c r="B152" s="15" t="s">
        <v>28</v>
      </c>
      <c r="C152" s="56"/>
      <c r="D152" s="57"/>
      <c r="E152" s="54"/>
      <c r="F152" s="53"/>
    </row>
    <row r="153" spans="1:6">
      <c r="A153" s="56"/>
      <c r="B153" s="15"/>
      <c r="C153" s="56"/>
      <c r="D153" s="57"/>
      <c r="E153" s="54"/>
      <c r="F153" s="53"/>
    </row>
    <row r="154" spans="1:6">
      <c r="A154" s="56">
        <v>26</v>
      </c>
      <c r="B154" s="11" t="s">
        <v>89</v>
      </c>
      <c r="C154" s="56" t="s">
        <v>8</v>
      </c>
      <c r="D154" s="57">
        <v>10</v>
      </c>
      <c r="E154" s="54">
        <v>4200</v>
      </c>
      <c r="F154" s="53">
        <f>D154*E154</f>
        <v>42000</v>
      </c>
    </row>
    <row r="155" spans="1:6">
      <c r="A155" s="56"/>
      <c r="B155" s="15" t="s">
        <v>88</v>
      </c>
      <c r="C155" s="56"/>
      <c r="D155" s="57"/>
      <c r="E155" s="54"/>
      <c r="F155" s="53"/>
    </row>
    <row r="156" spans="1:6">
      <c r="A156" s="56"/>
      <c r="B156" s="15" t="s">
        <v>104</v>
      </c>
      <c r="C156" s="56"/>
      <c r="D156" s="57"/>
      <c r="E156" s="54"/>
      <c r="F156" s="53"/>
    </row>
    <row r="157" spans="1:6">
      <c r="A157" s="56"/>
      <c r="B157" s="15"/>
      <c r="C157" s="56"/>
      <c r="D157" s="57"/>
      <c r="E157" s="54"/>
      <c r="F157" s="53"/>
    </row>
    <row r="158" spans="1:6" ht="15.75" thickBot="1">
      <c r="A158" s="47"/>
      <c r="B158" s="31"/>
      <c r="C158" s="47"/>
      <c r="D158" s="46"/>
      <c r="E158" s="45"/>
      <c r="F158" s="44"/>
    </row>
    <row r="159" spans="1:6" ht="15.75" thickBot="1">
      <c r="A159" s="42"/>
      <c r="F159" s="59"/>
    </row>
    <row r="160" spans="1:6" ht="15.75" thickBot="1">
      <c r="A160" s="42"/>
      <c r="E160" s="40" t="s">
        <v>67</v>
      </c>
      <c r="F160" s="39">
        <f>SUM(F6:F159)</f>
        <v>1825920</v>
      </c>
    </row>
    <row r="161" spans="1:7" ht="15.75" thickBot="1">
      <c r="A161" s="42"/>
      <c r="F161" s="59"/>
    </row>
    <row r="162" spans="1:7" ht="15.75" thickBot="1">
      <c r="A162" s="66" t="s">
        <v>68</v>
      </c>
      <c r="B162" s="38" t="s">
        <v>69</v>
      </c>
      <c r="C162" s="5"/>
      <c r="D162" s="5"/>
      <c r="E162" s="37"/>
      <c r="F162" s="36">
        <f>+F160*0.6</f>
        <v>1095552</v>
      </c>
    </row>
    <row r="163" spans="1:7" ht="15.75" thickBot="1">
      <c r="A163" s="23"/>
      <c r="B163" s="35"/>
      <c r="C163" s="46"/>
      <c r="D163" s="46"/>
      <c r="E163" s="34"/>
      <c r="F163" s="33"/>
    </row>
    <row r="164" spans="1:7" ht="15.75" thickBot="1">
      <c r="A164" s="66" t="s">
        <v>70</v>
      </c>
      <c r="B164" s="82" t="s">
        <v>99</v>
      </c>
      <c r="C164" s="82"/>
      <c r="D164" s="82"/>
      <c r="E164" s="22"/>
      <c r="F164" s="21">
        <v>8500</v>
      </c>
    </row>
    <row r="165" spans="1:7" ht="15.75" thickBot="1">
      <c r="A165" s="32"/>
      <c r="B165" s="31"/>
      <c r="C165" s="46"/>
      <c r="D165" s="46"/>
      <c r="E165" s="34"/>
      <c r="F165" s="44"/>
    </row>
    <row r="166" spans="1:7" ht="15.75" thickBot="1">
      <c r="A166" s="30" t="s">
        <v>71</v>
      </c>
      <c r="B166" s="35" t="s">
        <v>85</v>
      </c>
      <c r="C166" s="46"/>
      <c r="D166" s="46"/>
      <c r="E166" s="29"/>
      <c r="F166" s="33">
        <v>65000</v>
      </c>
      <c r="G166" s="2"/>
    </row>
    <row r="167" spans="1:7" ht="15.75" thickBot="1">
      <c r="A167" s="32"/>
      <c r="B167" s="35"/>
      <c r="C167" s="46"/>
      <c r="D167" s="46"/>
      <c r="E167" s="34"/>
      <c r="F167" s="44"/>
    </row>
    <row r="168" spans="1:7" ht="15.75" thickBot="1">
      <c r="A168" s="42"/>
      <c r="C168" s="78" t="s">
        <v>101</v>
      </c>
      <c r="D168" s="79"/>
      <c r="E168" s="80"/>
      <c r="F168" s="28">
        <f>+F160+F162+F164+F166</f>
        <v>2994972</v>
      </c>
    </row>
    <row r="170" spans="1:7" ht="15.75">
      <c r="A170" s="27" t="s">
        <v>93</v>
      </c>
      <c r="B170" s="1"/>
    </row>
    <row r="171" spans="1:7">
      <c r="A171" s="27" t="s">
        <v>72</v>
      </c>
      <c r="B171" s="3"/>
    </row>
    <row r="172" spans="1:7">
      <c r="A172" s="27" t="s">
        <v>86</v>
      </c>
      <c r="B172" s="3"/>
    </row>
    <row r="173" spans="1:7">
      <c r="A173" s="27"/>
      <c r="B173" s="3"/>
    </row>
    <row r="174" spans="1:7" ht="15.75">
      <c r="A174" s="27"/>
      <c r="E174" s="77" t="s">
        <v>92</v>
      </c>
      <c r="F174" s="77"/>
    </row>
    <row r="175" spans="1:7">
      <c r="A175" s="26"/>
    </row>
    <row r="176" spans="1:7">
      <c r="E176" s="25"/>
      <c r="F176" s="24"/>
    </row>
  </sheetData>
  <mergeCells count="6">
    <mergeCell ref="H4:M4"/>
    <mergeCell ref="D1:F1"/>
    <mergeCell ref="E174:F174"/>
    <mergeCell ref="C168:E168"/>
    <mergeCell ref="A4:F4"/>
    <mergeCell ref="B164:D164"/>
  </mergeCells>
  <pageMargins left="0.7" right="0.7" top="0.75" bottom="0.75" header="0.3" footer="0.3"/>
  <pageSetup paperSize="9" scale="71" orientation="portrait" r:id="rId1"/>
  <rowBreaks count="3" manualBreakCount="3">
    <brk id="63" max="5" man="1"/>
    <brk id="102" max="5" man="1"/>
    <brk id="160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</dc:creator>
  <cp:lastModifiedBy>Predrag</cp:lastModifiedBy>
  <cp:lastPrinted>2020-08-05T19:57:32Z</cp:lastPrinted>
  <dcterms:created xsi:type="dcterms:W3CDTF">2020-06-22T05:27:11Z</dcterms:created>
  <dcterms:modified xsi:type="dcterms:W3CDTF">2021-07-05T06:23:45Z</dcterms:modified>
</cp:coreProperties>
</file>